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výšku'!$8:$10</definedName>
  </definedNames>
  <calcPr fullCalcOnLoad="1"/>
</workbook>
</file>

<file path=xl/sharedStrings.xml><?xml version="1.0" encoding="utf-8"?>
<sst xmlns="http://schemas.openxmlformats.org/spreadsheetml/2006/main" count="155" uniqueCount="114">
  <si>
    <t xml:space="preserve">ROZPOČET  </t>
  </si>
  <si>
    <t>Objekt:   Zdravotechnika</t>
  </si>
  <si>
    <t xml:space="preserve">JKSO:   </t>
  </si>
  <si>
    <t xml:space="preserve">EČO: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</si>
  <si>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</si>
  <si>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</si>
  <si>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</si>
  <si>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</si>
  <si>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</si>
  <si>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</si>
  <si>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</si>
  <si>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</si>
  <si>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</si>
  <si>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</si>
  <si>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</si>
  <si>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</si>
  <si>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</si>
  <si>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</si>
  <si>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</si>
  <si>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</si>
  <si>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</si>
  <si>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 xml:space="preserve">Kanalizace   </t>
  </si>
  <si>
    <t xml:space="preserve">Potrubí HT o 40   </t>
  </si>
  <si>
    <t>m</t>
  </si>
  <si>
    <t xml:space="preserve">Potrubí HT o 50   </t>
  </si>
  <si>
    <t>1.03</t>
  </si>
  <si>
    <t xml:space="preserve">Potrubí HT o 110   </t>
  </si>
  <si>
    <t>1.04</t>
  </si>
  <si>
    <t xml:space="preserve">PVC kanalizační DN 100   </t>
  </si>
  <si>
    <t>1.05</t>
  </si>
  <si>
    <t xml:space="preserve">PVC kanalizační DN 125   </t>
  </si>
  <si>
    <t>1.06</t>
  </si>
  <si>
    <t xml:space="preserve">PVC kanalizační DN 150   </t>
  </si>
  <si>
    <t>1.07</t>
  </si>
  <si>
    <t>ks</t>
  </si>
  <si>
    <t xml:space="preserve">Tlaková zkouška potrubí   </t>
  </si>
  <si>
    <t xml:space="preserve">Vodovod   </t>
  </si>
  <si>
    <t>2.04</t>
  </si>
  <si>
    <t>2.05</t>
  </si>
  <si>
    <t xml:space="preserve">Potrubí PP Hostalen PN 20 o 25   </t>
  </si>
  <si>
    <t xml:space="preserve">Potrubí PP Hostalen PN 20 o 32   </t>
  </si>
  <si>
    <t>2.07</t>
  </si>
  <si>
    <t>2.08</t>
  </si>
  <si>
    <t xml:space="preserve">Tepelná izolace Mirelon tl. 13 mm dle o s.v.   </t>
  </si>
  <si>
    <t>2.09</t>
  </si>
  <si>
    <t>2.10</t>
  </si>
  <si>
    <t>2.11</t>
  </si>
  <si>
    <t xml:space="preserve">Kulový kohout KK DN 20   </t>
  </si>
  <si>
    <t>2.12</t>
  </si>
  <si>
    <t>2.16</t>
  </si>
  <si>
    <t xml:space="preserve">Rohový ventil Schell s filtrem   </t>
  </si>
  <si>
    <t>3.01</t>
  </si>
  <si>
    <t>3.02</t>
  </si>
  <si>
    <t>3.03</t>
  </si>
  <si>
    <t>3.04</t>
  </si>
  <si>
    <t>3.05</t>
  </si>
  <si>
    <t>3.07</t>
  </si>
  <si>
    <t>3.08</t>
  </si>
  <si>
    <t>3.10</t>
  </si>
  <si>
    <t xml:space="preserve">Zařizovací předměty   </t>
  </si>
  <si>
    <t xml:space="preserve">WC konzolové   </t>
  </si>
  <si>
    <t xml:space="preserve">Ovládací deska přední   </t>
  </si>
  <si>
    <t xml:space="preserve">Sedátko WC   </t>
  </si>
  <si>
    <t xml:space="preserve">Baterie umyvadlová stojánková   </t>
  </si>
  <si>
    <t xml:space="preserve">Baterie sprchová   </t>
  </si>
  <si>
    <t xml:space="preserve">Celkem   </t>
  </si>
  <si>
    <t>Potrubí HT o 75</t>
  </si>
  <si>
    <t xml:space="preserve">Kulový kohout KK DN 25  </t>
  </si>
  <si>
    <t xml:space="preserve">Objednatel:   </t>
  </si>
  <si>
    <t>1.01</t>
  </si>
  <si>
    <t>1.02</t>
  </si>
  <si>
    <t>2.01</t>
  </si>
  <si>
    <t>3.13</t>
  </si>
  <si>
    <t xml:space="preserve">Zpracoval:   </t>
  </si>
  <si>
    <t xml:space="preserve">Datum:   </t>
  </si>
  <si>
    <t>Kulový kohout s vypouštěním KK DN 15</t>
  </si>
  <si>
    <t>Zpětný ventil V 3030 DN 25</t>
  </si>
  <si>
    <t>sb</t>
  </si>
  <si>
    <t>Sprchová zástěna</t>
  </si>
  <si>
    <t>Zápachová uzávěrka umyvadlová   HL400</t>
  </si>
  <si>
    <t xml:space="preserve">Tepelná izolace Mirelon tl. 20 mm dle o t.v. </t>
  </si>
  <si>
    <t>Rohový ventil RV80</t>
  </si>
  <si>
    <t xml:space="preserve">Sprchová vanička 900/900 komplet, vč.sifonu </t>
  </si>
  <si>
    <t>Demontážní práce na vodovodu a kanalizaci vnitřní</t>
  </si>
  <si>
    <t>hod</t>
  </si>
  <si>
    <t xml:space="preserve">Stavba:   Administrativní budova čp.21 </t>
  </si>
  <si>
    <t>1.08</t>
  </si>
  <si>
    <t>1.09</t>
  </si>
  <si>
    <t>%</t>
  </si>
  <si>
    <t xml:space="preserve">Ventil na hadici T 212 DN 20   </t>
  </si>
  <si>
    <t>Přesun hmot do 6,0 m</t>
  </si>
  <si>
    <t>El.zásobníkový ohřívač 200 litrů vč. poj.ventilu</t>
  </si>
  <si>
    <t xml:space="preserve">Potrubí PP Hostalen PN 20 o 15   </t>
  </si>
  <si>
    <t xml:space="preserve">Konstrukce zadní pro závěsné WC   </t>
  </si>
  <si>
    <t xml:space="preserve">Umyvadlo 550/460/155 s otvorem bílé   </t>
  </si>
  <si>
    <t xml:space="preserve">Baterie pro výlevku </t>
  </si>
  <si>
    <t>Výlevka komplet včetně nádržky</t>
  </si>
  <si>
    <t>Odvoz odpadu na skládku, skládkovné</t>
  </si>
  <si>
    <t>Pisoar komplet se snímačem aut. splachování</t>
  </si>
  <si>
    <t>2.02</t>
  </si>
  <si>
    <t>2.03</t>
  </si>
  <si>
    <t>2.06</t>
  </si>
  <si>
    <t>2.13</t>
  </si>
  <si>
    <t>2.15</t>
  </si>
  <si>
    <t>2.14</t>
  </si>
  <si>
    <t>3.06</t>
  </si>
  <si>
    <t>3.09</t>
  </si>
  <si>
    <t>3.11</t>
  </si>
  <si>
    <t>3.12</t>
  </si>
  <si>
    <t>4.01</t>
  </si>
  <si>
    <t>4.02</t>
  </si>
  <si>
    <t>Demontážní a montážní práce HZS,  Likvidace odpadu</t>
  </si>
  <si>
    <t>4.03</t>
  </si>
  <si>
    <t>Propoje na stávající kanalizaci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</si>
</sst>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u val="single"/>
      <sz val="8"/>
      <color indexed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Alignment="1">
      <alignment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165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164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165" fontId="4" fillId="0" borderId="12" xfId="0" applyNumberFormat="1" applyFont="1" applyBorder="1" applyAlignment="1" applyProtection="1">
      <alignment horizontal="right"/>
      <protection/>
    </xf>
    <xf numFmtId="166" fontId="4" fillId="35" borderId="13" xfId="0" applyNumberFormat="1" applyFont="1" applyFill="1" applyBorder="1" applyAlignment="1" applyProtection="1">
      <alignment horizontal="right"/>
      <protection/>
    </xf>
    <xf numFmtId="166" fontId="4" fillId="35" borderId="14" xfId="0" applyNumberFormat="1" applyFont="1" applyFill="1" applyBorder="1" applyAlignment="1" applyProtection="1">
      <alignment horizontal="right"/>
      <protection/>
    </xf>
    <xf numFmtId="165" fontId="4" fillId="0" borderId="15" xfId="0" applyNumberFormat="1" applyFont="1" applyBorder="1" applyAlignment="1" applyProtection="1">
      <alignment horizontal="right"/>
      <protection/>
    </xf>
    <xf numFmtId="164" fontId="4" fillId="0" borderId="16" xfId="0" applyNumberFormat="1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0" fontId="4" fillId="0" borderId="17" xfId="0" applyFont="1" applyBorder="1" applyAlignment="1" applyProtection="1">
      <alignment horizontal="left" wrapText="1"/>
      <protection/>
    </xf>
    <xf numFmtId="165" fontId="4" fillId="0" borderId="17" xfId="0" applyNumberFormat="1" applyFont="1" applyBorder="1" applyAlignment="1" applyProtection="1">
      <alignment horizontal="right"/>
      <protection/>
    </xf>
    <xf numFmtId="166" fontId="4" fillId="35" borderId="18" xfId="0" applyNumberFormat="1" applyFont="1" applyFill="1" applyBorder="1" applyAlignment="1" applyProtection="1">
      <alignment horizontal="right"/>
      <protection/>
    </xf>
    <xf numFmtId="165" fontId="4" fillId="0" borderId="19" xfId="0" applyNumberFormat="1" applyFont="1" applyBorder="1" applyAlignment="1" applyProtection="1">
      <alignment horizontal="right"/>
      <protection/>
    </xf>
    <xf numFmtId="164" fontId="4" fillId="0" borderId="2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165" fontId="4" fillId="0" borderId="21" xfId="0" applyNumberFormat="1" applyFont="1" applyBorder="1" applyAlignment="1" applyProtection="1">
      <alignment horizontal="right"/>
      <protection/>
    </xf>
    <xf numFmtId="166" fontId="4" fillId="35" borderId="22" xfId="0" applyNumberFormat="1" applyFont="1" applyFill="1" applyBorder="1" applyAlignment="1" applyProtection="1">
      <alignment horizontal="right"/>
      <protection/>
    </xf>
    <xf numFmtId="165" fontId="4" fillId="0" borderId="23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165" fontId="4" fillId="0" borderId="0" xfId="0" applyNumberFormat="1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left" wrapText="1"/>
      <protection/>
    </xf>
    <xf numFmtId="164" fontId="4" fillId="0" borderId="24" xfId="0" applyNumberFormat="1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wrapText="1"/>
      <protection/>
    </xf>
    <xf numFmtId="165" fontId="4" fillId="0" borderId="25" xfId="0" applyNumberFormat="1" applyFont="1" applyBorder="1" applyAlignment="1" applyProtection="1">
      <alignment horizontal="right"/>
      <protection/>
    </xf>
    <xf numFmtId="166" fontId="4" fillId="35" borderId="26" xfId="0" applyNumberFormat="1" applyFont="1" applyFill="1" applyBorder="1" applyAlignment="1" applyProtection="1">
      <alignment horizontal="right"/>
      <protection/>
    </xf>
    <xf numFmtId="165" fontId="4" fillId="0" borderId="27" xfId="0" applyNumberFormat="1" applyFont="1" applyBorder="1" applyAlignment="1" applyProtection="1">
      <alignment horizontal="right"/>
      <protection/>
    </xf>
    <xf numFmtId="164" fontId="4" fillId="0" borderId="28" xfId="0" applyNumberFormat="1" applyFont="1" applyBorder="1" applyAlignment="1" applyProtection="1">
      <alignment horizont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165" fontId="4" fillId="0" borderId="29" xfId="0" applyNumberFormat="1" applyFont="1" applyBorder="1" applyAlignment="1" applyProtection="1">
      <alignment horizontal="right"/>
      <protection/>
    </xf>
    <xf numFmtId="166" fontId="4" fillId="35" borderId="29" xfId="0" applyNumberFormat="1" applyFont="1" applyFill="1" applyBorder="1" applyAlignment="1" applyProtection="1">
      <alignment horizontal="right"/>
      <protection/>
    </xf>
    <xf numFmtId="165" fontId="4" fillId="0" borderId="30" xfId="0" applyNumberFormat="1" applyFont="1" applyBorder="1" applyAlignment="1" applyProtection="1">
      <alignment horizontal="right"/>
      <protection/>
    </xf>
    <xf numFmtId="164" fontId="4" fillId="0" borderId="31" xfId="0" applyNumberFormat="1" applyFont="1" applyBorder="1" applyAlignment="1" applyProtection="1">
      <alignment horizontal="center"/>
      <protection/>
    </xf>
    <xf numFmtId="49" fontId="4" fillId="0" borderId="32" xfId="0" applyNumberFormat="1" applyFont="1" applyBorder="1" applyAlignment="1" applyProtection="1">
      <alignment horizontal="left" wrapText="1"/>
      <protection/>
    </xf>
    <xf numFmtId="0" fontId="4" fillId="0" borderId="33" xfId="0" applyFont="1" applyBorder="1" applyAlignment="1" applyProtection="1">
      <alignment horizontal="left" wrapText="1"/>
      <protection/>
    </xf>
    <xf numFmtId="165" fontId="4" fillId="0" borderId="33" xfId="0" applyNumberFormat="1" applyFont="1" applyBorder="1" applyAlignment="1" applyProtection="1">
      <alignment horizontal="right"/>
      <protection/>
    </xf>
    <xf numFmtId="166" fontId="4" fillId="35" borderId="34" xfId="0" applyNumberFormat="1" applyFont="1" applyFill="1" applyBorder="1" applyAlignment="1" applyProtection="1">
      <alignment horizontal="right"/>
      <protection/>
    </xf>
    <xf numFmtId="165" fontId="4" fillId="0" borderId="35" xfId="0" applyNumberFormat="1" applyFont="1" applyBorder="1" applyAlignment="1" applyProtection="1">
      <alignment horizontal="right"/>
      <protection/>
    </xf>
    <xf numFmtId="49" fontId="4" fillId="0" borderId="36" xfId="0" applyNumberFormat="1" applyFont="1" applyBorder="1" applyAlignment="1" applyProtection="1">
      <alignment horizontal="left" wrapText="1"/>
      <protection/>
    </xf>
    <xf numFmtId="164" fontId="4" fillId="0" borderId="37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165" fontId="4" fillId="0" borderId="14" xfId="0" applyNumberFormat="1" applyFont="1" applyBorder="1" applyAlignment="1" applyProtection="1">
      <alignment horizontal="right"/>
      <protection/>
    </xf>
    <xf numFmtId="165" fontId="4" fillId="0" borderId="38" xfId="0" applyNumberFormat="1" applyFont="1" applyBorder="1" applyAlignment="1" applyProtection="1">
      <alignment horizontal="right"/>
      <protection/>
    </xf>
    <xf numFmtId="164" fontId="4" fillId="0" borderId="39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 horizontal="left" wrapText="1"/>
      <protection/>
    </xf>
    <xf numFmtId="165" fontId="4" fillId="0" borderId="40" xfId="0" applyNumberFormat="1" applyFont="1" applyBorder="1" applyAlignment="1" applyProtection="1">
      <alignment horizontal="right"/>
      <protection/>
    </xf>
    <xf numFmtId="166" fontId="4" fillId="35" borderId="40" xfId="0" applyNumberFormat="1" applyFont="1" applyFill="1" applyBorder="1" applyAlignment="1" applyProtection="1">
      <alignment horizontal="right"/>
      <protection/>
    </xf>
    <xf numFmtId="165" fontId="4" fillId="0" borderId="41" xfId="0" applyNumberFormat="1" applyFont="1" applyBorder="1" applyAlignment="1" applyProtection="1">
      <alignment horizontal="right"/>
      <protection/>
    </xf>
    <xf numFmtId="0" fontId="4" fillId="0" borderId="0" xfId="46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top"/>
      <protection/>
    </xf>
    <xf numFmtId="0" fontId="4" fillId="0" borderId="37" xfId="0" applyFont="1" applyBorder="1" applyAlignment="1" applyProtection="1">
      <alignment horizontal="left" wrapText="1"/>
      <protection/>
    </xf>
    <xf numFmtId="0" fontId="4" fillId="0" borderId="42" xfId="0" applyFont="1" applyBorder="1" applyAlignment="1" applyProtection="1">
      <alignment horizontal="left" wrapText="1"/>
      <protection/>
    </xf>
    <xf numFmtId="0" fontId="4" fillId="0" borderId="39" xfId="0" applyFont="1" applyBorder="1" applyAlignment="1" applyProtection="1">
      <alignment horizontal="left" wrapText="1"/>
      <protection/>
    </xf>
    <xf numFmtId="164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166" fontId="4" fillId="36" borderId="14" xfId="0" applyNumberFormat="1" applyFont="1" applyFill="1" applyBorder="1" applyAlignment="1" applyProtection="1">
      <alignment horizontal="right"/>
      <protection/>
    </xf>
    <xf numFmtId="4" fontId="7" fillId="36" borderId="0" xfId="0" applyNumberFormat="1" applyFont="1" applyFill="1" applyBorder="1" applyAlignment="1" applyProtection="1">
      <alignment horizontal="right"/>
      <protection/>
    </xf>
    <xf numFmtId="166" fontId="3" fillId="36" borderId="0" xfId="0" applyNumberFormat="1" applyFont="1" applyFill="1" applyAlignment="1" applyProtection="1">
      <alignment horizontal="right"/>
      <protection/>
    </xf>
    <xf numFmtId="4" fontId="7" fillId="36" borderId="43" xfId="0" applyNumberFormat="1" applyFont="1" applyFill="1" applyBorder="1" applyAlignment="1" applyProtection="1">
      <alignment horizontal="right"/>
      <protection/>
    </xf>
    <xf numFmtId="4" fontId="7" fillId="36" borderId="14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 applyProtection="1">
      <alignment horizontal="left" vertical="top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tabSelected="1" zoomScalePageLayoutView="0" workbookViewId="0" topLeftCell="A22">
      <selection activeCell="K26" sqref="K26"/>
    </sheetView>
  </sheetViews>
  <sheetFormatPr defaultColWidth="10.5" defaultRowHeight="12" customHeight="1"/>
  <cols>
    <col min="1" max="1" width="3.83203125" style="77" customWidth="1"/>
    <col min="2" max="2" width="12" style="78" customWidth="1"/>
    <col min="3" max="3" width="49.83203125" style="78" customWidth="1"/>
    <col min="4" max="4" width="5.5" style="78" customWidth="1"/>
    <col min="5" max="5" width="11.33203125" style="79" customWidth="1"/>
    <col min="6" max="6" width="11.5" style="80" customWidth="1"/>
    <col min="7" max="7" width="13.83203125" style="80" customWidth="1"/>
    <col min="8" max="8" width="13" style="79" customWidth="1"/>
    <col min="9" max="16384" width="10.5" style="68" customWidth="1"/>
  </cols>
  <sheetData>
    <row r="1" spans="1:8" s="7" customFormat="1" ht="17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7" customFormat="1" ht="12.75" customHeight="1">
      <c r="A2" s="3" t="s">
        <v>85</v>
      </c>
      <c r="B2" s="2"/>
      <c r="C2" s="2"/>
      <c r="D2" s="2"/>
      <c r="E2" s="2"/>
      <c r="F2" s="2"/>
      <c r="G2" s="2"/>
      <c r="H2" s="2"/>
    </row>
    <row r="3" spans="1:8" s="7" customFormat="1" ht="12.75" customHeight="1">
      <c r="A3" s="3" t="s">
        <v>1</v>
      </c>
      <c r="B3" s="2"/>
      <c r="C3" s="2"/>
      <c r="D3" s="2"/>
      <c r="E3" s="4" t="s">
        <v>2</v>
      </c>
      <c r="F3" s="2"/>
      <c r="G3" s="2"/>
      <c r="H3" s="2"/>
    </row>
    <row r="4" spans="1:8" s="7" customFormat="1" ht="12.75" customHeight="1">
      <c r="A4" s="3"/>
      <c r="B4" s="2"/>
      <c r="C4" s="3"/>
      <c r="D4" s="2"/>
      <c r="E4" s="4" t="s">
        <v>3</v>
      </c>
      <c r="F4" s="2"/>
      <c r="G4" s="2"/>
      <c r="H4" s="2"/>
    </row>
    <row r="5" spans="1:8" s="7" customFormat="1" ht="12.75" customHeight="1">
      <c r="A5" s="4" t="s">
        <v>68</v>
      </c>
      <c r="B5" s="2"/>
      <c r="C5" s="2"/>
      <c r="D5" s="2"/>
      <c r="E5" s="4" t="s">
        <v>73</v>
      </c>
      <c r="F5" s="2"/>
      <c r="G5" s="2"/>
      <c r="H5" s="2"/>
    </row>
    <row r="6" spans="1:8" s="7" customFormat="1" ht="12.75" customHeight="1">
      <c r="A6" s="4" t="s">
        <v>4</v>
      </c>
      <c r="B6" s="2"/>
      <c r="C6" s="2"/>
      <c r="D6" s="2"/>
      <c r="E6" s="4" t="s">
        <v>74</v>
      </c>
      <c r="F6" s="2"/>
      <c r="G6" s="2"/>
      <c r="H6" s="2"/>
    </row>
    <row r="7" spans="1:8" s="7" customFormat="1" ht="6" customHeight="1">
      <c r="A7" s="2"/>
      <c r="B7" s="2"/>
      <c r="C7" s="2"/>
      <c r="D7" s="2"/>
      <c r="E7" s="2"/>
      <c r="F7" s="2"/>
      <c r="G7" s="2"/>
      <c r="H7" s="2"/>
    </row>
    <row r="8" spans="1:8" s="7" customFormat="1" ht="28.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s="7" customFormat="1" ht="12.75" customHeight="1">
      <c r="A9" s="5" t="s">
        <v>13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20</v>
      </c>
    </row>
    <row r="10" spans="1:8" s="7" customFormat="1" ht="9.75" customHeight="1">
      <c r="A10" s="6"/>
      <c r="B10" s="6"/>
      <c r="C10" s="6"/>
      <c r="D10" s="6"/>
      <c r="E10" s="6"/>
      <c r="F10" s="6"/>
      <c r="G10" s="6"/>
      <c r="H10" s="6"/>
    </row>
    <row r="11" spans="1:8" s="7" customFormat="1" ht="21" customHeight="1">
      <c r="A11" s="8"/>
      <c r="B11" s="9"/>
      <c r="C11" s="9"/>
      <c r="D11" s="9"/>
      <c r="E11" s="10"/>
      <c r="F11" s="11"/>
      <c r="G11" s="11"/>
      <c r="H11" s="10"/>
    </row>
    <row r="12" spans="1:8" s="7" customFormat="1" ht="21" customHeight="1" thickBot="1">
      <c r="A12" s="8"/>
      <c r="B12" s="9" t="s">
        <v>13</v>
      </c>
      <c r="C12" s="9" t="s">
        <v>21</v>
      </c>
      <c r="D12" s="9"/>
      <c r="E12" s="10"/>
      <c r="F12" s="11"/>
      <c r="G12" s="11"/>
      <c r="H12" s="10"/>
    </row>
    <row r="13" spans="1:8" s="7" customFormat="1" ht="13.5" customHeight="1" thickBot="1">
      <c r="A13" s="12">
        <v>1</v>
      </c>
      <c r="B13" s="13" t="s">
        <v>69</v>
      </c>
      <c r="C13" s="14" t="s">
        <v>22</v>
      </c>
      <c r="D13" s="14" t="s">
        <v>23</v>
      </c>
      <c r="E13" s="15">
        <v>2</v>
      </c>
      <c r="F13" s="16">
        <v>0</v>
      </c>
      <c r="G13" s="81">
        <f>PRODUCT(E13,F13)</f>
        <v>0</v>
      </c>
      <c r="H13" s="18">
        <v>0</v>
      </c>
    </row>
    <row r="14" spans="1:8" s="7" customFormat="1" ht="13.5" customHeight="1" thickBot="1">
      <c r="A14" s="19">
        <v>2</v>
      </c>
      <c r="B14" s="20" t="s">
        <v>70</v>
      </c>
      <c r="C14" s="21" t="s">
        <v>24</v>
      </c>
      <c r="D14" s="21" t="s">
        <v>23</v>
      </c>
      <c r="E14" s="22">
        <v>10</v>
      </c>
      <c r="F14" s="23">
        <v>0</v>
      </c>
      <c r="G14" s="81">
        <f aca="true" t="shared" si="0" ref="G14:G21">PRODUCT(E14,F14)</f>
        <v>0</v>
      </c>
      <c r="H14" s="24">
        <v>0</v>
      </c>
    </row>
    <row r="15" spans="1:8" s="7" customFormat="1" ht="13.5" customHeight="1" thickBot="1">
      <c r="A15" s="19">
        <v>3</v>
      </c>
      <c r="B15" s="20" t="s">
        <v>25</v>
      </c>
      <c r="C15" s="21" t="s">
        <v>66</v>
      </c>
      <c r="D15" s="21" t="s">
        <v>23</v>
      </c>
      <c r="E15" s="22">
        <v>8</v>
      </c>
      <c r="F15" s="23">
        <v>0</v>
      </c>
      <c r="G15" s="81">
        <f t="shared" si="0"/>
        <v>0</v>
      </c>
      <c r="H15" s="24">
        <v>0</v>
      </c>
    </row>
    <row r="16" spans="1:8" s="7" customFormat="1" ht="13.5" customHeight="1" thickBot="1">
      <c r="A16" s="19">
        <v>4</v>
      </c>
      <c r="B16" s="20" t="s">
        <v>27</v>
      </c>
      <c r="C16" s="21" t="s">
        <v>26</v>
      </c>
      <c r="D16" s="21" t="s">
        <v>23</v>
      </c>
      <c r="E16" s="22">
        <v>6</v>
      </c>
      <c r="F16" s="23">
        <v>0</v>
      </c>
      <c r="G16" s="81">
        <f t="shared" si="0"/>
        <v>0</v>
      </c>
      <c r="H16" s="24">
        <v>0</v>
      </c>
    </row>
    <row r="17" spans="1:8" s="7" customFormat="1" ht="13.5" customHeight="1" thickBot="1">
      <c r="A17" s="19">
        <v>5</v>
      </c>
      <c r="B17" s="20" t="s">
        <v>29</v>
      </c>
      <c r="C17" s="21" t="s">
        <v>28</v>
      </c>
      <c r="D17" s="21" t="s">
        <v>23</v>
      </c>
      <c r="E17" s="22">
        <v>12</v>
      </c>
      <c r="F17" s="23">
        <v>0</v>
      </c>
      <c r="G17" s="81">
        <f t="shared" si="0"/>
        <v>0</v>
      </c>
      <c r="H17" s="24">
        <v>0</v>
      </c>
    </row>
    <row r="18" spans="1:8" s="7" customFormat="1" ht="13.5" customHeight="1" thickBot="1">
      <c r="A18" s="19">
        <v>6</v>
      </c>
      <c r="B18" s="20" t="s">
        <v>31</v>
      </c>
      <c r="C18" s="21" t="s">
        <v>30</v>
      </c>
      <c r="D18" s="21" t="s">
        <v>23</v>
      </c>
      <c r="E18" s="22">
        <v>4</v>
      </c>
      <c r="F18" s="23">
        <v>0</v>
      </c>
      <c r="G18" s="81">
        <f t="shared" si="0"/>
        <v>0</v>
      </c>
      <c r="H18" s="24">
        <v>0</v>
      </c>
    </row>
    <row r="19" spans="1:8" s="7" customFormat="1" ht="13.5" customHeight="1" thickBot="1">
      <c r="A19" s="19">
        <v>7</v>
      </c>
      <c r="B19" s="20" t="s">
        <v>33</v>
      </c>
      <c r="C19" s="21" t="s">
        <v>32</v>
      </c>
      <c r="D19" s="21" t="s">
        <v>23</v>
      </c>
      <c r="E19" s="22">
        <v>4</v>
      </c>
      <c r="F19" s="23">
        <v>0</v>
      </c>
      <c r="G19" s="81">
        <f t="shared" si="0"/>
        <v>0</v>
      </c>
      <c r="H19" s="24">
        <v>0</v>
      </c>
    </row>
    <row r="20" spans="1:8" s="7" customFormat="1" ht="13.5" customHeight="1" thickBot="1">
      <c r="A20" s="19">
        <v>8</v>
      </c>
      <c r="B20" s="20" t="s">
        <v>86</v>
      </c>
      <c r="C20" s="21" t="s">
        <v>35</v>
      </c>
      <c r="D20" s="21" t="s">
        <v>23</v>
      </c>
      <c r="E20" s="22">
        <v>46</v>
      </c>
      <c r="F20" s="23">
        <v>0</v>
      </c>
      <c r="G20" s="81">
        <f t="shared" si="0"/>
        <v>0</v>
      </c>
      <c r="H20" s="24">
        <v>0</v>
      </c>
    </row>
    <row r="21" spans="1:8" s="7" customFormat="1" ht="24" customHeight="1" thickBot="1">
      <c r="A21" s="25">
        <v>9</v>
      </c>
      <c r="B21" s="26" t="s">
        <v>87</v>
      </c>
      <c r="C21" s="27" t="s">
        <v>90</v>
      </c>
      <c r="D21" s="27" t="s">
        <v>88</v>
      </c>
      <c r="E21" s="28">
        <v>0.02</v>
      </c>
      <c r="F21" s="29">
        <v>0</v>
      </c>
      <c r="G21" s="81">
        <f t="shared" si="0"/>
        <v>0</v>
      </c>
      <c r="H21" s="30">
        <v>0</v>
      </c>
    </row>
    <row r="22" spans="1:8" s="7" customFormat="1" ht="24" customHeight="1">
      <c r="A22" s="31"/>
      <c r="B22" s="32"/>
      <c r="C22" s="33"/>
      <c r="D22" s="33"/>
      <c r="E22" s="34"/>
      <c r="F22" s="35"/>
      <c r="G22" s="82"/>
      <c r="H22" s="34"/>
    </row>
    <row r="23" spans="1:8" s="7" customFormat="1" ht="21" customHeight="1" thickBot="1">
      <c r="A23" s="8"/>
      <c r="B23" s="36" t="s">
        <v>14</v>
      </c>
      <c r="C23" s="9" t="s">
        <v>36</v>
      </c>
      <c r="D23" s="9"/>
      <c r="E23" s="10"/>
      <c r="F23" s="11"/>
      <c r="G23" s="83"/>
      <c r="H23" s="10"/>
    </row>
    <row r="24" spans="1:8" s="7" customFormat="1" ht="13.5" customHeight="1" thickBot="1">
      <c r="A24" s="37">
        <v>10</v>
      </c>
      <c r="B24" s="38" t="s">
        <v>71</v>
      </c>
      <c r="C24" s="39" t="s">
        <v>92</v>
      </c>
      <c r="D24" s="39" t="s">
        <v>23</v>
      </c>
      <c r="E24" s="40">
        <v>6</v>
      </c>
      <c r="F24" s="41">
        <v>0</v>
      </c>
      <c r="G24" s="84">
        <f>PRODUCT(E24,F24)</f>
        <v>0</v>
      </c>
      <c r="H24" s="42">
        <v>0</v>
      </c>
    </row>
    <row r="25" spans="1:8" s="7" customFormat="1" ht="13.5" customHeight="1" thickBot="1">
      <c r="A25" s="43">
        <v>11</v>
      </c>
      <c r="B25" s="44" t="s">
        <v>99</v>
      </c>
      <c r="C25" s="45" t="s">
        <v>39</v>
      </c>
      <c r="D25" s="45" t="s">
        <v>23</v>
      </c>
      <c r="E25" s="46">
        <v>18</v>
      </c>
      <c r="F25" s="47">
        <v>0</v>
      </c>
      <c r="G25" s="84">
        <f aca="true" t="shared" si="1" ref="G25:G39">PRODUCT(E25,F25)</f>
        <v>0</v>
      </c>
      <c r="H25" s="48">
        <v>0</v>
      </c>
    </row>
    <row r="26" spans="1:8" s="7" customFormat="1" ht="24" customHeight="1" thickBot="1">
      <c r="A26" s="43">
        <v>12</v>
      </c>
      <c r="B26" s="44" t="s">
        <v>100</v>
      </c>
      <c r="C26" s="45" t="s">
        <v>39</v>
      </c>
      <c r="D26" s="45" t="s">
        <v>23</v>
      </c>
      <c r="E26" s="46">
        <v>22</v>
      </c>
      <c r="F26" s="47">
        <v>0</v>
      </c>
      <c r="G26" s="84">
        <f t="shared" si="1"/>
        <v>0</v>
      </c>
      <c r="H26" s="48">
        <v>0</v>
      </c>
    </row>
    <row r="27" spans="1:8" s="7" customFormat="1" ht="13.5" customHeight="1" thickBot="1">
      <c r="A27" s="43">
        <v>13</v>
      </c>
      <c r="B27" s="44" t="s">
        <v>37</v>
      </c>
      <c r="C27" s="45" t="s">
        <v>40</v>
      </c>
      <c r="D27" s="45" t="s">
        <v>23</v>
      </c>
      <c r="E27" s="46">
        <v>4</v>
      </c>
      <c r="F27" s="47">
        <v>0</v>
      </c>
      <c r="G27" s="84">
        <f t="shared" si="1"/>
        <v>0</v>
      </c>
      <c r="H27" s="48">
        <v>0</v>
      </c>
    </row>
    <row r="28" spans="1:8" s="7" customFormat="1" ht="13.5" customHeight="1" thickBot="1">
      <c r="A28" s="43">
        <v>14</v>
      </c>
      <c r="B28" s="44" t="s">
        <v>38</v>
      </c>
      <c r="C28" s="45" t="s">
        <v>43</v>
      </c>
      <c r="D28" s="45" t="s">
        <v>23</v>
      </c>
      <c r="E28" s="46">
        <v>30</v>
      </c>
      <c r="F28" s="47">
        <v>0</v>
      </c>
      <c r="G28" s="84">
        <f t="shared" si="1"/>
        <v>0</v>
      </c>
      <c r="H28" s="48">
        <v>0</v>
      </c>
    </row>
    <row r="29" spans="1:8" s="7" customFormat="1" ht="13.5" customHeight="1" thickBot="1">
      <c r="A29" s="43">
        <v>15</v>
      </c>
      <c r="B29" s="44" t="s">
        <v>101</v>
      </c>
      <c r="C29" s="45" t="s">
        <v>80</v>
      </c>
      <c r="D29" s="45" t="s">
        <v>23</v>
      </c>
      <c r="E29" s="46">
        <v>20</v>
      </c>
      <c r="F29" s="47">
        <v>0</v>
      </c>
      <c r="G29" s="84">
        <f t="shared" si="1"/>
        <v>0</v>
      </c>
      <c r="H29" s="48">
        <v>0</v>
      </c>
    </row>
    <row r="30" spans="1:8" s="7" customFormat="1" ht="13.5" customHeight="1" thickBot="1">
      <c r="A30" s="43">
        <v>16</v>
      </c>
      <c r="B30" s="44" t="s">
        <v>41</v>
      </c>
      <c r="C30" s="45" t="s">
        <v>47</v>
      </c>
      <c r="D30" s="45" t="s">
        <v>34</v>
      </c>
      <c r="E30" s="46">
        <v>2</v>
      </c>
      <c r="F30" s="47">
        <v>0</v>
      </c>
      <c r="G30" s="84">
        <f t="shared" si="1"/>
        <v>0</v>
      </c>
      <c r="H30" s="48">
        <v>0</v>
      </c>
    </row>
    <row r="31" spans="1:8" s="7" customFormat="1" ht="13.5" customHeight="1" thickBot="1">
      <c r="A31" s="43">
        <v>17</v>
      </c>
      <c r="B31" s="44" t="s">
        <v>42</v>
      </c>
      <c r="C31" s="45" t="s">
        <v>67</v>
      </c>
      <c r="D31" s="45" t="s">
        <v>34</v>
      </c>
      <c r="E31" s="46">
        <v>3</v>
      </c>
      <c r="F31" s="47">
        <v>0</v>
      </c>
      <c r="G31" s="84">
        <f t="shared" si="1"/>
        <v>0</v>
      </c>
      <c r="H31" s="48">
        <v>0</v>
      </c>
    </row>
    <row r="32" spans="1:8" s="7" customFormat="1" ht="13.5" customHeight="1" thickBot="1">
      <c r="A32" s="43">
        <v>18</v>
      </c>
      <c r="B32" s="44" t="s">
        <v>44</v>
      </c>
      <c r="C32" s="45" t="s">
        <v>75</v>
      </c>
      <c r="D32" s="45" t="s">
        <v>34</v>
      </c>
      <c r="E32" s="46">
        <v>1</v>
      </c>
      <c r="F32" s="47">
        <v>0</v>
      </c>
      <c r="G32" s="84">
        <f t="shared" si="1"/>
        <v>0</v>
      </c>
      <c r="H32" s="48">
        <v>0</v>
      </c>
    </row>
    <row r="33" spans="1:8" s="7" customFormat="1" ht="13.5" customHeight="1" thickBot="1">
      <c r="A33" s="43">
        <v>19</v>
      </c>
      <c r="B33" s="44" t="s">
        <v>45</v>
      </c>
      <c r="C33" s="45" t="s">
        <v>76</v>
      </c>
      <c r="D33" s="45" t="s">
        <v>34</v>
      </c>
      <c r="E33" s="46">
        <v>1</v>
      </c>
      <c r="F33" s="47">
        <v>0</v>
      </c>
      <c r="G33" s="84">
        <f t="shared" si="1"/>
        <v>0</v>
      </c>
      <c r="H33" s="48">
        <v>0</v>
      </c>
    </row>
    <row r="34" spans="1:8" s="7" customFormat="1" ht="13.5" customHeight="1" thickBot="1">
      <c r="A34" s="43">
        <v>20</v>
      </c>
      <c r="B34" s="44" t="s">
        <v>46</v>
      </c>
      <c r="C34" s="45" t="s">
        <v>89</v>
      </c>
      <c r="D34" s="45" t="s">
        <v>34</v>
      </c>
      <c r="E34" s="46">
        <v>1</v>
      </c>
      <c r="F34" s="47">
        <v>0</v>
      </c>
      <c r="G34" s="84">
        <f t="shared" si="1"/>
        <v>0</v>
      </c>
      <c r="H34" s="48">
        <v>0</v>
      </c>
    </row>
    <row r="35" spans="1:8" s="7" customFormat="1" ht="13.5" customHeight="1" thickBot="1">
      <c r="A35" s="43">
        <v>21</v>
      </c>
      <c r="B35" s="44" t="s">
        <v>48</v>
      </c>
      <c r="C35" s="45" t="s">
        <v>50</v>
      </c>
      <c r="D35" s="45" t="s">
        <v>34</v>
      </c>
      <c r="E35" s="46">
        <v>2</v>
      </c>
      <c r="F35" s="47">
        <v>0</v>
      </c>
      <c r="G35" s="84">
        <f t="shared" si="1"/>
        <v>0</v>
      </c>
      <c r="H35" s="48">
        <v>0</v>
      </c>
    </row>
    <row r="36" spans="1:8" s="7" customFormat="1" ht="13.5" customHeight="1" thickBot="1">
      <c r="A36" s="43">
        <v>22</v>
      </c>
      <c r="B36" s="44" t="s">
        <v>102</v>
      </c>
      <c r="C36" s="45" t="s">
        <v>81</v>
      </c>
      <c r="D36" s="45" t="s">
        <v>34</v>
      </c>
      <c r="E36" s="46">
        <v>8</v>
      </c>
      <c r="F36" s="47">
        <v>0</v>
      </c>
      <c r="G36" s="84">
        <f t="shared" si="1"/>
        <v>0</v>
      </c>
      <c r="H36" s="48">
        <v>0</v>
      </c>
    </row>
    <row r="37" spans="1:8" s="7" customFormat="1" ht="13.5" customHeight="1" thickBot="1">
      <c r="A37" s="43">
        <v>23</v>
      </c>
      <c r="B37" s="44" t="s">
        <v>104</v>
      </c>
      <c r="C37" s="45" t="s">
        <v>35</v>
      </c>
      <c r="D37" s="45" t="s">
        <v>23</v>
      </c>
      <c r="E37" s="46">
        <v>50</v>
      </c>
      <c r="F37" s="47">
        <v>0</v>
      </c>
      <c r="G37" s="84">
        <f t="shared" si="1"/>
        <v>0</v>
      </c>
      <c r="H37" s="48">
        <v>0</v>
      </c>
    </row>
    <row r="38" spans="1:8" s="7" customFormat="1" ht="13.5" customHeight="1" thickBot="1">
      <c r="A38" s="49">
        <v>24</v>
      </c>
      <c r="B38" s="50" t="s">
        <v>103</v>
      </c>
      <c r="C38" s="51" t="s">
        <v>91</v>
      </c>
      <c r="D38" s="51" t="s">
        <v>34</v>
      </c>
      <c r="E38" s="52">
        <v>1</v>
      </c>
      <c r="F38" s="53">
        <v>0</v>
      </c>
      <c r="G38" s="84">
        <f t="shared" si="1"/>
        <v>0</v>
      </c>
      <c r="H38" s="54">
        <v>0</v>
      </c>
    </row>
    <row r="39" spans="1:8" s="7" customFormat="1" ht="24.75" customHeight="1" thickBot="1">
      <c r="A39" s="25">
        <v>25</v>
      </c>
      <c r="B39" s="55" t="s">
        <v>49</v>
      </c>
      <c r="C39" s="27" t="s">
        <v>90</v>
      </c>
      <c r="D39" s="27" t="s">
        <v>88</v>
      </c>
      <c r="E39" s="28">
        <v>0.02</v>
      </c>
      <c r="F39" s="29">
        <v>0</v>
      </c>
      <c r="G39" s="84">
        <f t="shared" si="1"/>
        <v>0</v>
      </c>
      <c r="H39" s="30">
        <v>0</v>
      </c>
    </row>
    <row r="40" spans="1:8" s="7" customFormat="1" ht="21" customHeight="1" thickBot="1">
      <c r="A40" s="8"/>
      <c r="B40" s="36">
        <v>3</v>
      </c>
      <c r="C40" s="9" t="s">
        <v>59</v>
      </c>
      <c r="D40" s="9"/>
      <c r="E40" s="10"/>
      <c r="F40" s="11"/>
      <c r="G40" s="83"/>
      <c r="H40" s="10">
        <v>0</v>
      </c>
    </row>
    <row r="41" spans="1:8" s="7" customFormat="1" ht="13.5" customHeight="1" thickBot="1">
      <c r="A41" s="56">
        <v>26</v>
      </c>
      <c r="B41" s="57" t="s">
        <v>51</v>
      </c>
      <c r="C41" s="58" t="s">
        <v>60</v>
      </c>
      <c r="D41" s="58" t="s">
        <v>34</v>
      </c>
      <c r="E41" s="59">
        <v>1</v>
      </c>
      <c r="F41" s="17">
        <v>0</v>
      </c>
      <c r="G41" s="85">
        <f>PRODUCT(E41,F41)</f>
        <v>0</v>
      </c>
      <c r="H41" s="60">
        <v>0</v>
      </c>
    </row>
    <row r="42" spans="1:8" s="7" customFormat="1" ht="13.5" customHeight="1" thickBot="1">
      <c r="A42" s="43">
        <v>27</v>
      </c>
      <c r="B42" s="44" t="s">
        <v>52</v>
      </c>
      <c r="C42" s="45" t="s">
        <v>93</v>
      </c>
      <c r="D42" s="45" t="s">
        <v>77</v>
      </c>
      <c r="E42" s="46">
        <v>1</v>
      </c>
      <c r="F42" s="47">
        <v>0</v>
      </c>
      <c r="G42" s="85">
        <f aca="true" t="shared" si="2" ref="G42:G53">PRODUCT(E42,F42)</f>
        <v>0</v>
      </c>
      <c r="H42" s="48">
        <v>0</v>
      </c>
    </row>
    <row r="43" spans="1:8" s="7" customFormat="1" ht="13.5" customHeight="1" thickBot="1">
      <c r="A43" s="43">
        <v>28</v>
      </c>
      <c r="B43" s="44" t="s">
        <v>53</v>
      </c>
      <c r="C43" s="45" t="s">
        <v>61</v>
      </c>
      <c r="D43" s="45" t="s">
        <v>34</v>
      </c>
      <c r="E43" s="46">
        <v>1</v>
      </c>
      <c r="F43" s="47">
        <v>0</v>
      </c>
      <c r="G43" s="85">
        <f t="shared" si="2"/>
        <v>0</v>
      </c>
      <c r="H43" s="48">
        <v>0</v>
      </c>
    </row>
    <row r="44" spans="1:8" s="7" customFormat="1" ht="13.5" customHeight="1" thickBot="1">
      <c r="A44" s="43">
        <v>29</v>
      </c>
      <c r="B44" s="44" t="s">
        <v>54</v>
      </c>
      <c r="C44" s="45" t="s">
        <v>62</v>
      </c>
      <c r="D44" s="45" t="s">
        <v>34</v>
      </c>
      <c r="E44" s="46">
        <v>1</v>
      </c>
      <c r="F44" s="47">
        <v>0</v>
      </c>
      <c r="G44" s="85">
        <f t="shared" si="2"/>
        <v>0</v>
      </c>
      <c r="H44" s="48">
        <v>0</v>
      </c>
    </row>
    <row r="45" spans="1:8" s="7" customFormat="1" ht="13.5" customHeight="1" thickBot="1">
      <c r="A45" s="43">
        <v>30</v>
      </c>
      <c r="B45" s="44" t="s">
        <v>55</v>
      </c>
      <c r="C45" s="45" t="s">
        <v>94</v>
      </c>
      <c r="D45" s="45" t="s">
        <v>34</v>
      </c>
      <c r="E45" s="46">
        <v>3</v>
      </c>
      <c r="F45" s="47">
        <v>0</v>
      </c>
      <c r="G45" s="85">
        <f t="shared" si="2"/>
        <v>0</v>
      </c>
      <c r="H45" s="48">
        <v>0</v>
      </c>
    </row>
    <row r="46" spans="1:8" s="7" customFormat="1" ht="13.5" customHeight="1" thickBot="1">
      <c r="A46" s="43">
        <v>31</v>
      </c>
      <c r="B46" s="44" t="s">
        <v>105</v>
      </c>
      <c r="C46" s="45" t="s">
        <v>98</v>
      </c>
      <c r="D46" s="45" t="s">
        <v>77</v>
      </c>
      <c r="E46" s="46">
        <v>1</v>
      </c>
      <c r="F46" s="47">
        <v>0</v>
      </c>
      <c r="G46" s="85">
        <f t="shared" si="2"/>
        <v>0</v>
      </c>
      <c r="H46" s="48">
        <v>0</v>
      </c>
    </row>
    <row r="47" spans="1:8" s="7" customFormat="1" ht="13.5" customHeight="1" thickBot="1">
      <c r="A47" s="43">
        <v>32</v>
      </c>
      <c r="B47" s="44" t="s">
        <v>56</v>
      </c>
      <c r="C47" s="45" t="s">
        <v>96</v>
      </c>
      <c r="D47" s="45" t="s">
        <v>77</v>
      </c>
      <c r="E47" s="46">
        <v>1</v>
      </c>
      <c r="F47" s="47">
        <v>0</v>
      </c>
      <c r="G47" s="85">
        <f t="shared" si="2"/>
        <v>0</v>
      </c>
      <c r="H47" s="48">
        <v>0</v>
      </c>
    </row>
    <row r="48" spans="1:8" s="7" customFormat="1" ht="13.5" customHeight="1" thickBot="1">
      <c r="A48" s="43">
        <v>33</v>
      </c>
      <c r="B48" s="44" t="s">
        <v>57</v>
      </c>
      <c r="C48" s="45" t="s">
        <v>78</v>
      </c>
      <c r="D48" s="45" t="s">
        <v>77</v>
      </c>
      <c r="E48" s="46">
        <v>1</v>
      </c>
      <c r="F48" s="47">
        <v>0</v>
      </c>
      <c r="G48" s="85">
        <f t="shared" si="2"/>
        <v>0</v>
      </c>
      <c r="H48" s="48">
        <v>0</v>
      </c>
    </row>
    <row r="49" spans="1:8" s="7" customFormat="1" ht="13.5" customHeight="1" thickBot="1">
      <c r="A49" s="43">
        <v>34</v>
      </c>
      <c r="B49" s="44" t="s">
        <v>106</v>
      </c>
      <c r="C49" s="45" t="s">
        <v>82</v>
      </c>
      <c r="D49" s="45" t="s">
        <v>34</v>
      </c>
      <c r="E49" s="46">
        <v>1</v>
      </c>
      <c r="F49" s="47">
        <v>0</v>
      </c>
      <c r="G49" s="85">
        <f t="shared" si="2"/>
        <v>0</v>
      </c>
      <c r="H49" s="48">
        <v>0</v>
      </c>
    </row>
    <row r="50" spans="1:8" s="7" customFormat="1" ht="13.5" customHeight="1" thickBot="1">
      <c r="A50" s="43">
        <v>35</v>
      </c>
      <c r="B50" s="44" t="s">
        <v>58</v>
      </c>
      <c r="C50" s="45" t="s">
        <v>79</v>
      </c>
      <c r="D50" s="45" t="s">
        <v>34</v>
      </c>
      <c r="E50" s="46">
        <v>3</v>
      </c>
      <c r="F50" s="47">
        <v>0</v>
      </c>
      <c r="G50" s="85">
        <f t="shared" si="2"/>
        <v>0</v>
      </c>
      <c r="H50" s="48">
        <v>0</v>
      </c>
    </row>
    <row r="51" spans="1:8" s="7" customFormat="1" ht="13.5" customHeight="1" thickBot="1">
      <c r="A51" s="43">
        <v>36</v>
      </c>
      <c r="B51" s="44" t="s">
        <v>107</v>
      </c>
      <c r="C51" s="45" t="s">
        <v>63</v>
      </c>
      <c r="D51" s="45" t="s">
        <v>34</v>
      </c>
      <c r="E51" s="46">
        <v>3</v>
      </c>
      <c r="F51" s="47">
        <v>0</v>
      </c>
      <c r="G51" s="85">
        <f t="shared" si="2"/>
        <v>0</v>
      </c>
      <c r="H51" s="48">
        <v>0</v>
      </c>
    </row>
    <row r="52" spans="1:8" s="7" customFormat="1" ht="13.5" customHeight="1" thickBot="1">
      <c r="A52" s="43">
        <v>37</v>
      </c>
      <c r="B52" s="44" t="s">
        <v>108</v>
      </c>
      <c r="C52" s="45" t="s">
        <v>95</v>
      </c>
      <c r="D52" s="45" t="s">
        <v>34</v>
      </c>
      <c r="E52" s="46">
        <v>1</v>
      </c>
      <c r="F52" s="47">
        <v>0</v>
      </c>
      <c r="G52" s="85">
        <f t="shared" si="2"/>
        <v>0</v>
      </c>
      <c r="H52" s="48">
        <v>0</v>
      </c>
    </row>
    <row r="53" spans="1:8" s="7" customFormat="1" ht="13.5" customHeight="1" thickBot="1">
      <c r="A53" s="61">
        <v>38</v>
      </c>
      <c r="B53" s="62" t="s">
        <v>72</v>
      </c>
      <c r="C53" s="63" t="s">
        <v>64</v>
      </c>
      <c r="D53" s="63" t="s">
        <v>34</v>
      </c>
      <c r="E53" s="64">
        <v>1</v>
      </c>
      <c r="F53" s="65">
        <v>0</v>
      </c>
      <c r="G53" s="85">
        <f t="shared" si="2"/>
        <v>0</v>
      </c>
      <c r="H53" s="66">
        <v>0</v>
      </c>
    </row>
    <row r="54" s="7" customFormat="1" ht="15.75" customHeight="1">
      <c r="G54" s="86"/>
    </row>
    <row r="55" spans="1:8" ht="12" customHeight="1">
      <c r="A55" s="33"/>
      <c r="B55" s="67"/>
      <c r="C55" s="33"/>
      <c r="D55" s="33"/>
      <c r="E55" s="34"/>
      <c r="F55" s="35"/>
      <c r="G55" s="82"/>
      <c r="H55" s="34"/>
    </row>
    <row r="56" spans="1:8" ht="12" customHeight="1" thickBot="1">
      <c r="A56" s="8"/>
      <c r="B56" s="9">
        <v>4</v>
      </c>
      <c r="C56" s="9" t="s">
        <v>111</v>
      </c>
      <c r="D56" s="9"/>
      <c r="E56" s="10"/>
      <c r="F56" s="11"/>
      <c r="G56" s="83"/>
      <c r="H56" s="10">
        <v>0</v>
      </c>
    </row>
    <row r="57" spans="1:8" ht="12" customHeight="1" thickBot="1">
      <c r="A57" s="69">
        <v>39</v>
      </c>
      <c r="B57" s="57" t="s">
        <v>109</v>
      </c>
      <c r="C57" s="58" t="s">
        <v>83</v>
      </c>
      <c r="D57" s="58" t="s">
        <v>84</v>
      </c>
      <c r="E57" s="59">
        <v>18</v>
      </c>
      <c r="F57" s="17">
        <v>0</v>
      </c>
      <c r="G57" s="85">
        <f>PRODUCT(E57,F57)</f>
        <v>0</v>
      </c>
      <c r="H57" s="60">
        <v>0</v>
      </c>
    </row>
    <row r="58" spans="1:8" ht="12" customHeight="1" thickBot="1">
      <c r="A58" s="70">
        <v>40</v>
      </c>
      <c r="B58" s="57" t="s">
        <v>110</v>
      </c>
      <c r="C58" s="58" t="s">
        <v>113</v>
      </c>
      <c r="D58" s="58" t="s">
        <v>84</v>
      </c>
      <c r="E58" s="59">
        <v>6</v>
      </c>
      <c r="F58" s="17">
        <v>0</v>
      </c>
      <c r="G58" s="85">
        <f>PRODUCT(E58,F58)</f>
        <v>0</v>
      </c>
      <c r="H58" s="60">
        <v>0</v>
      </c>
    </row>
    <row r="59" spans="1:8" ht="12" customHeight="1" thickBot="1">
      <c r="A59" s="71">
        <v>41</v>
      </c>
      <c r="B59" s="62" t="s">
        <v>112</v>
      </c>
      <c r="C59" s="63" t="s">
        <v>97</v>
      </c>
      <c r="D59" s="63" t="s">
        <v>77</v>
      </c>
      <c r="E59" s="64">
        <v>1</v>
      </c>
      <c r="F59" s="65">
        <v>0</v>
      </c>
      <c r="G59" s="85">
        <f>PRODUCT(E59,F59)</f>
        <v>0</v>
      </c>
      <c r="H59" s="66">
        <v>0</v>
      </c>
    </row>
    <row r="61" spans="1:8" ht="12" customHeight="1">
      <c r="A61" s="72"/>
      <c r="B61" s="73"/>
      <c r="C61" s="74" t="s">
        <v>65</v>
      </c>
      <c r="D61" s="74"/>
      <c r="E61" s="75"/>
      <c r="F61" s="76"/>
      <c r="G61" s="76"/>
      <c r="H61" s="75">
        <f>SUM(G13:G21,G24:G39,G41:G53,G57:G59)</f>
        <v>0</v>
      </c>
    </row>
  </sheetData>
  <sheetProtection password="EA73" sheet="1"/>
  <protectedRanges>
    <protectedRange sqref="F13:F21 F24:F39 F41:F53 F57:F59" name="Oblast1"/>
  </protectedRanges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Černý</dc:creator>
  <cp:keywords/>
  <dc:description/>
  <cp:lastModifiedBy>Vláčil Jan, Bc.</cp:lastModifiedBy>
  <cp:lastPrinted>2015-02-04T09:15:00Z</cp:lastPrinted>
  <dcterms:created xsi:type="dcterms:W3CDTF">2013-03-27T12:11:18Z</dcterms:created>
  <dcterms:modified xsi:type="dcterms:W3CDTF">2018-01-16T07:20:08Z</dcterms:modified>
  <cp:category/>
  <cp:version/>
  <cp:contentType/>
  <cp:contentStatus/>
</cp:coreProperties>
</file>