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dacice.sharepoint.com/sites/ODI/Sdilene dokumenty/General/ODI_DOKUMENTY/BUDOVY/ŠKOLY_ŠKOLKY/MŠ DAČICE/REKONSTRUKCE KUCHYNĚ MŠ B. NĚMCOVÉ/VZ + SOD/ZD/ZD/Výzva_gastro vybavení/"/>
    </mc:Choice>
  </mc:AlternateContent>
  <xr:revisionPtr revIDLastSave="495" documentId="13_ncr:1_{BC22E37C-4487-465A-99F7-FB3CCB504727}" xr6:coauthVersionLast="47" xr6:coauthVersionMax="47" xr10:uidLastSave="{843E7C05-002A-4BEA-A7E5-89A6433C8704}"/>
  <bookViews>
    <workbookView xWindow="28680" yWindow="-120" windowWidth="29040" windowHeight="15720" tabRatio="283" xr2:uid="{E8181EE0-7139-4BB5-9BE5-B1CDBE0E9472}"/>
  </bookViews>
  <sheets>
    <sheet name="Gastro - MŠ BN, Dači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38" i="1"/>
  <c r="K40" i="1"/>
  <c r="K30" i="1"/>
  <c r="K41" i="1" l="1"/>
  <c r="K39" i="1"/>
  <c r="K43" i="1"/>
  <c r="K44" i="1"/>
  <c r="K42" i="1"/>
  <c r="K10" i="1"/>
  <c r="K31" i="1"/>
  <c r="K29" i="1"/>
  <c r="K25" i="1"/>
  <c r="K12" i="1"/>
  <c r="K11" i="1"/>
  <c r="K26" i="1"/>
  <c r="K18" i="1"/>
  <c r="K28" i="1"/>
  <c r="K22" i="1"/>
  <c r="K20" i="1"/>
  <c r="K13" i="1"/>
  <c r="K14" i="1"/>
  <c r="K15" i="1"/>
  <c r="K17" i="1"/>
  <c r="K47" i="1" l="1"/>
  <c r="K48" i="1" s="1"/>
  <c r="K49" i="1" l="1"/>
</calcChain>
</file>

<file path=xl/sharedStrings.xml><?xml version="1.0" encoding="utf-8"?>
<sst xmlns="http://schemas.openxmlformats.org/spreadsheetml/2006/main" count="126" uniqueCount="94">
  <si>
    <t>výrobce</t>
  </si>
  <si>
    <t>Doprava</t>
  </si>
  <si>
    <t>Montáž</t>
  </si>
  <si>
    <t>CENA CELKEM BEZ DPH</t>
  </si>
  <si>
    <t>Electrolux</t>
  </si>
  <si>
    <t>Nerezová podestavba pod konvektomat</t>
  </si>
  <si>
    <t>Sleva na zboží</t>
  </si>
  <si>
    <t>Stolní baterie</t>
  </si>
  <si>
    <t>Model stolní, dlouhé hygienické pákové ovládání a otočné raménko d = 230mm. Model je v robustním provedení, včetně přívodních hadic 3/8"(d = 400mm). - max. průtok (3 bar): 15 l/min. - upevňovací otvor pro baterii : min. ø35 mm. - max. ø40 mm -…</t>
  </si>
  <si>
    <t>500x600x900</t>
  </si>
  <si>
    <t>1a</t>
  </si>
  <si>
    <t>Včetně zásuvů na gastronádoby</t>
  </si>
  <si>
    <t>2b</t>
  </si>
  <si>
    <t>Nerezový stůl s policí</t>
  </si>
  <si>
    <t>Zadní lem</t>
  </si>
  <si>
    <t>800x300</t>
  </si>
  <si>
    <t>Podlahová vpusť s roštem</t>
  </si>
  <si>
    <t>Alba</t>
  </si>
  <si>
    <t>900x900x900</t>
  </si>
  <si>
    <t>850x930x900</t>
  </si>
  <si>
    <t>500x930x900</t>
  </si>
  <si>
    <t>výška 600</t>
  </si>
  <si>
    <t>Plynový sporák 2 hořáky</t>
  </si>
  <si>
    <t>450x900x900</t>
  </si>
  <si>
    <t>Na otevřené podestavbě,výkon hořáků 1x5kW a 1x 3kW.Varná plocha 397x735 mm.Zapalování napětí 230V.</t>
  </si>
  <si>
    <t>1350x800x900</t>
  </si>
  <si>
    <t>1300x700x900</t>
  </si>
  <si>
    <t>12a</t>
  </si>
  <si>
    <t>Nerezový regál</t>
  </si>
  <si>
    <t>2000x500x1800</t>
  </si>
  <si>
    <t>Nerezový regál 4 police,6 noh pro větší nosnost polic (80kg).</t>
  </si>
  <si>
    <t>1800x800x850</t>
  </si>
  <si>
    <t>1400x800x850</t>
  </si>
  <si>
    <t>Nerezový stůl 2x dřez 400x400x250 vlevo a vpravo,spodní plná police,zadní lem.</t>
  </si>
  <si>
    <t>15a</t>
  </si>
  <si>
    <t>16a</t>
  </si>
  <si>
    <t>600x600</t>
  </si>
  <si>
    <t>1800x350</t>
  </si>
  <si>
    <t>850x775x1014</t>
  </si>
  <si>
    <t>Elektrický konvektomat 10 GN 1/1</t>
  </si>
  <si>
    <t>1kpl</t>
  </si>
  <si>
    <t>1350x800x850</t>
  </si>
  <si>
    <t>2000x800x850</t>
  </si>
  <si>
    <t>300x300</t>
  </si>
  <si>
    <t>Nerezový prac.stůl  s plnou policí,Zadní a levý lem</t>
  </si>
  <si>
    <t>Nerezový pracovní stůl s dřezem vpravo 700x500x375,spodní plná police,zadní lem,otvor pro baterii.6 noh.</t>
  </si>
  <si>
    <t>NENACEŇOVAT ZAŘÍZENÍ: pouze demontáž a opětovná montáž, nacenit do položky Montáž, řádek - 39</t>
  </si>
  <si>
    <t>Sprcha se směšovací nástěnnou baterií ovládanou kohouty pro studenou, teplou vodu a napoštěcím ramínkem z baterie. Tlakovou sprchou,tlakovou hadicí a vyvažovací pružinou, úchytem na zeď a háčkem na sprchu. Délka hadice 1100 mm.</t>
  </si>
  <si>
    <t>Sprcha se směšovací  baterií ze stolu ovládanou kohouty pro studenou, teplou vodu a napoštěcím ramínkem z baterie. Tlakovou sprchou,tlakovou hadicí a vyvažovací pružinou, úchytem na zeď a háčkem na sprchu. Délka hadice 1100 mm.</t>
  </si>
  <si>
    <t>Vhodný pro instalaci ke konvektomatům pro 10 GN</t>
  </si>
  <si>
    <t>cena v Kč bez DPH za ks</t>
  </si>
  <si>
    <t>cena celkem v Kč bez DPH</t>
  </si>
  <si>
    <t>druh zařízení</t>
  </si>
  <si>
    <t>počet ks</t>
  </si>
  <si>
    <t>rozměry
(v mm)</t>
  </si>
  <si>
    <t>Kombi výlevka</t>
  </si>
  <si>
    <t>pozice
(viz dispozice)</t>
  </si>
  <si>
    <t>1denní osobní školení kuchařem a následné poradenství po telefonu</t>
  </si>
  <si>
    <t>CENA CELKEM V KČ BEZ DPH</t>
  </si>
  <si>
    <t>DPH VE VÝŠI 21 %</t>
  </si>
  <si>
    <t>CENA CELKEM V KČ VČETNĚ 21% DPH</t>
  </si>
  <si>
    <t>Výlevka je vyrobena z nerez plechu tl. 1.2 mm. Prolamovaná pracovní deska s vevařeným lisovným nebo svařovaným dřezem a odnímatelným rámem. V horní části umývátko GN 1/3 - 150 s otvorem na baterii.</t>
  </si>
  <si>
    <t>Model stolní, dlouhé hygienické pákové ovládání a otočné raménko d = 230mm. Model je v robustním provedení, včetně přívodních hadic 3/8"(d = 400mm). - max. průtok (3 bar): 15 l/min. - upevňovací otvor pro baterii : min. ø35 mm. - max. ø40 mm.</t>
  </si>
  <si>
    <t>Elektricky vyhřívané samostatně stojící zařízení, instalace zadní stranou na stěnu. Zařízení je vyrobeno z  nerezové ušlechtilé oceli DIN 1.4301 a  má bezešvý vnitřní prostor se zaoblenými rohy, optimalizovaným prouděním vzduchu a  je izolováno proti vyzařování tepla. Elektronický bezpečnostní omezovač teploty pro horkovzdušný ohřev i generátor páry a  vestavěnou brzdu kola ventilátoru, aktivní vysoce účinné odvlhčování. Integrovaný bezúdržbový systém odlučování tuků bez přídavného tukového filtru. Dynamické proudění vzduchu ve varné komoře min. tři manuálně programovatelné a nezávisle modulovací obousměrné kola ventilátoru s min. 5  rychlostmi. Zařízení je vybaveno odvětrávanými dvířky varné komory s trojitým sklem, z nichž dvě jsou výklopné, vnitřní tabulka se speciální vrstvou odrážející teplo, a s dvířky se  zásuvným těsněním dvířek pro snadné čištění a  snadnou výměnu těsnění bez zásahu servisního technika. Zařízení je dále vybaveno barevným displejem. Varná komora má úsporné LED osvětlení.  Vestavěný sifon pro připojení odpadní trubice na pevnou síť nebo k  volnému odtoku. Možné připojení na systém pro úsporu energie podle DIN 18875. Nejvýše uložený zásuvný rošt nepřekračuje při instalaci podle předpisů ve standardním umístění výšku 1,60  m. Automatické přizpůsobení místu instalace (výška/bod varu) pomocí kalibrace zařízení. Zařízení je schváleno k  provozu bez dozoru. Zařízení je vybaveno provozními režimy: Vaření v  páře, horkém vzduchu a  kombinovaná příprava s  volnou regulací vlhkosti, regenerace, vaření s  nízkými teplotami, vaření s  teplotním rozdílem, regulace vnitřní teploty pokrmu, zchlazení prostřednictvím kola ventilátoru. Nastavitelná teplota varné komory od +30  °C do +300  °C. Vybavení zařízení plně automatickým měřením vlhkosti s  přesností regulace na procento a  zobrazením stupně vlhkosti ve varné komoře.  U  minimálně těchto kategorií potravin (drůbež, maso, ryby, pokrmy z  vajec a  dezerty, zelenina a  přílohy, pečení pečiva) nebo u  minimálně těchto způsobů přípravy (smažení, vaření, pečení, grilování) zařízení automaticky rozpozná velikost, stav a  množství přidané potraviny a  automaticky zvolí optimální nastavení, aby bylo co nejrychleji dosaženo požadovaného výsledku vaření. Inteligentní procesy přípravy, které se přizpůsobují druhu a  výchozímu stavu potraviny a  také zobrazují aktuální parametry vaření a  zbývající dobu přípravy. Možnost změny požadovaného výsledku vaření během spuštěného inteligentního provozního režimu. Přepínání do jiného ručního nebo automatického režimu během spuštěného programu. Kontrola a  výpočtu stupně zhnědnutí s  přesností na sekundu a  přizpůsobení odpovídajících parametrů vaření. Připravené pokrmy lze ohřát při detekci rosného bodu pomocí regulace klimatu ve varné komoře a  dokončit, i  když jsou již nachystané na talířích. Zařízení je vybaveno samostatným přizpůsobením obslužného rozhraní podle individuálního čistého stylu používání. Akustické povely a vizuální zobrazení v případě nezbytných zásahů uživatele. Automatická volba počátečního času s  možností nastavení data a  času. Inteligentní podpůrný systém k  optimalizaci kombinované přípravy pokrmů podle doby vaření a  spotřeby energie při přípravě a provozu à  la  carte. Díky inteligentní přípravě na cílovou dobu je možné souběžné vaření více potravin ve stejnou dobu nebo alternativně na stejný cílový okamžik. Na displeji se zobrazuje, které potraviny lze připravovat současně. Zařízení lze libovolně naprogramovat (včetně obrázků, příslušenství a  textů) pomocí minimálně 500 varných programů. Rozsáhlá funkce vyhledávání v  celém obsahu příručky a  receptech v  zařízení, kontextové zobrazování informací nápovědy. _x000B_Výroba páry probíhá bez tlaku pomocí generátoru čerstvé páry se samočisticím programem a  automatickým odvápněním a  péčí, nezávisle na nastavené tvrdosti vody. Provoz bez zařízení na změkčování vody a  bez dodatečného odvápňování. Systém s  automatickým zobrazováním servisních hlášení a  funkcí vlastního testu k  aktivní kontrole funkcí zařízení. Zařízení je vybaveno plně automatickým systémem čištění nezávislým na tlaku vody s  více stupni čištění. Použití čisticích prostředků bez fosforu a  fosfátů. Zařízení má různé čisticí programy, i  bez dozoru přes noc, a  také funkci ultra rychlého čištění za max. 15  minut. Zařízení automaticky rozpoznává stav znečištění a  nahromadění vápenných usazenin v  závislosti na dosavadním způsobu používání a  podle toho navrhuje nejúčinnější program čištění (nejlepší poměr odvápňovač/čisticího prostředku/vody/energie). Navrhované čisticí programy lze volitelně spustit v  režimu Eco zaměřeném na úsporu zdrojů, nebo v  časově úsporném režimu standard. Integrovaná ruční sprcha s  automatickým navíjením a  nastavitelnou funkcí rozprašování a  vodního paprsku.Plně integrované rozhraní WLAN bez externí antény a  ethernetové rozhraní k  připojení ke cloudovému síťovému řešení pro vzdálený přístup a  údržbu. Možnost ovládání více zařízení, správy varných programů, správy výroby a  zařízení prostřednictvím cloudového řešení. Možnost zobrazování spotřeby energie pro procesy vaření a  výstupu také prostřednictvím integrovaného rozhraní USB, které lze použít rovněž  k  lokální výměně dat. Datová paměť HACCP a  výstup i  přes rozhraní USB nebo prostřednictvím cloudového řešení bez nutnosti speciálního softwaru výrobce. Integrovaná správa hygieny prostřednictvím cloudového řešení se zobrazováním stavu čištění a  údržby, servisních a  chybových hlášení.Včetně podestavby se zásuvy na GN, pro instalaci na stavební sokl 100 mm, včetně základní sady GN: 3xGN1/1 100 mm nerez, 3xGN1/1 100 mm děrované nerez, 5 x GN1/1 40 mm smalt.
19 kW (EL), 380-415 V 3N 50-60</t>
  </si>
  <si>
    <t>Včetně protizápachového uzávěru a protiskluzového roštu. Možno i boční vyústění. Spád vpustě je minimálně 20 mm /bm.Celková výška vpustě závisí především na celkové délce vpustě a odpovídajícím spádu. Při bočním vyústění 75 mm je minimální výška vpustě 170 mm Při bočním vyústění 110 mm je minimální výška vpustě 210 mm.</t>
  </si>
  <si>
    <t>Včetně protizápachového uzávěru a protiskluzového roštu. Možno i boční vyústění. Spád vpustě je minimálně 20 mm /bm. Celková výška vpustě závisí především na celkové délce vpustě a odpovídajícím spádu.Při bočním vyústění 75 mm je minimální výška vpustě 170 mm
Při bočním vyústění 110 mm je minimální výška vpustě 210 mm.</t>
  </si>
  <si>
    <t>Nerezový stůl s dřezem 400x400x250 vlevo,spodní plná police, zadní lem.</t>
  </si>
  <si>
    <t>Včetně protizápachového uzávěru a protiskluzového roštu. Možno i boční vyústění. Spád vpustě je minimálně 20 mm /bm. Celková výška vpustě závisí především na celkové délce vpustěa odpovídajícím spádu.Při bočním vyústění 75 mm je minimální výška vpustě 170 mm
Při bočním vyústění 110 mm je minimální výška vpustě 210 mm.</t>
  </si>
  <si>
    <t>demontáž stávajícího zařízení, uskladnění v prostorách MŠ, ontáž nového i stávajícího zařízení</t>
  </si>
  <si>
    <r>
      <t>www odkaz na nabízený výrobek</t>
    </r>
    <r>
      <rPr>
        <sz val="14"/>
        <rFont val="Arial"/>
        <family val="2"/>
        <charset val="238"/>
      </rPr>
      <t xml:space="preserve"> (</t>
    </r>
    <r>
      <rPr>
        <sz val="14"/>
        <color rgb="FFFF0000"/>
        <rFont val="Arial"/>
        <family val="2"/>
        <charset val="238"/>
      </rPr>
      <t>nepovinný</t>
    </r>
    <r>
      <rPr>
        <sz val="14"/>
        <rFont val="Arial"/>
        <family val="2"/>
        <charset val="238"/>
      </rPr>
      <t xml:space="preserve"> </t>
    </r>
    <r>
      <rPr>
        <sz val="14"/>
        <color rgb="FFFF0000"/>
        <rFont val="Arial"/>
        <family val="2"/>
        <charset val="238"/>
      </rPr>
      <t>údaj</t>
    </r>
    <r>
      <rPr>
        <sz val="14"/>
        <rFont val="Arial"/>
        <family val="2"/>
        <charset val="238"/>
      </rPr>
      <t>)</t>
    </r>
  </si>
  <si>
    <t>Automatický změkčovač vody</t>
  </si>
  <si>
    <t>Elektrický kotel, stávající zařízení</t>
  </si>
  <si>
    <t>Elektrická sklopná pánev, stávající zařízení</t>
  </si>
  <si>
    <t>Elektrický tálový sporák sporák, stávající zařízení</t>
  </si>
  <si>
    <t>Nerezový pracovní stůl, stávající zařízení</t>
  </si>
  <si>
    <t>Nerezový dvoudřez, stávající zařízení</t>
  </si>
  <si>
    <t>Tlaková sprcha s baterií a ramínkem (nástěnná)</t>
  </si>
  <si>
    <t>Nerezový pracovní stůl s dřezem</t>
  </si>
  <si>
    <t>Nerezový pracovní stůl 2 x dřez</t>
  </si>
  <si>
    <t>Univerzální robot, stávající zařízení</t>
  </si>
  <si>
    <t>Nerezová nástěnná skříň, uzavřená, stávající zařízení</t>
  </si>
  <si>
    <t>Nerezový pracovní stůl (vedle myčky)</t>
  </si>
  <si>
    <t>Pracovní stůl s dřezem (hrubá přípravna zeleniny)</t>
  </si>
  <si>
    <t>Tlaková sprcha s baterií a ramínkem</t>
  </si>
  <si>
    <t>Podlahová vpusť s roštem (hrubá přípravna zeleniny)</t>
  </si>
  <si>
    <t>Zaškolení obsluhy</t>
  </si>
  <si>
    <t xml:space="preserve">Ve sloupci D a E dodavatel v relevantních případech vyplní v ZELENĚ podbarvených buňkách informace o nabízeném výrobku (tj. výrobce a typ). </t>
  </si>
  <si>
    <t>Ve sloupci J dodavatel vyplní U VŠECH ŽLUTĚ podbarvených buněk jednotkovou cenu v Kč bez DPH!</t>
  </si>
  <si>
    <t xml:space="preserve">Ve sloupci F dodavatel v relevantních případech vyplní v MODŘE podbarvených buňkách odkaz na nabízený výrobek. </t>
  </si>
  <si>
    <t>LEGENDA K VYPLŇOVÁNÍ</t>
  </si>
  <si>
    <t>konkrétní typ výrobku</t>
  </si>
  <si>
    <t>Dodávka gastro vybavení do MŠ B. Němcové, Dačice - SOUPIS DODÁVEK</t>
  </si>
  <si>
    <t>podrobná specifikace zařízení</t>
  </si>
  <si>
    <t>NENACEŇOVAT ZAŘÍZENÍ: pouze demontáž a opětovná montáž, nacenit do položky Montáž, řádek - 43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</si>
</sst>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_-* #,##0&quot; Kč&quot;_-;\-* #,##0&quot; Kč&quot;_-;_-* &quot;- Kč&quot;_-;_-@_-"/>
  </numFmts>
  <fonts count="14" x14ac:knownFonts="1">
    <font>
      <sz val="10"/>
      <name val="Arial"/>
      <family val="2"/>
      <charset val="238"/>
    </font>
    <font>
      <b/>
      <sz val="10"/>
      <name val="Arial"/>
      <family val="2"/>
      <charset val="238"/>
    </font>
    <font>
      <sz val="8"/>
      <name val="Arial"/>
      <family val="2"/>
      <charset val="238"/>
    </font>
    <font>
      <sz val="8"/>
      <color indexed="12"/>
      <name val="Arial"/>
      <family val="2"/>
      <charset val="238"/>
    </font>
    <font>
      <b/>
      <sz val="11"/>
      <name val="Arial"/>
      <family val="2"/>
      <charset val="238"/>
    </font>
    <font>
      <b/>
      <sz val="12"/>
      <name val="Arial"/>
      <family val="2"/>
      <charset val="238"/>
    </font>
    <font>
      <sz val="9"/>
      <name val="Arial"/>
      <family val="2"/>
      <charset val="238"/>
    </font>
    <font>
      <sz val="11"/>
      <name val="Arial"/>
      <family val="2"/>
      <charset val="238"/>
    </font>
    <font>
      <i/>
      <sz val="11"/>
      <color rgb="FFFF0000"/>
      <name val="Arial"/>
      <family val="2"/>
      <charset val="238"/>
    </font>
    <font>
      <b/>
      <sz val="14"/>
      <name val="Arial"/>
      <family val="2"/>
      <charset val="238"/>
    </font>
    <font>
      <b/>
      <sz val="14"/>
      <color rgb="FFFF0000"/>
      <name val="Arial"/>
      <family val="2"/>
      <charset val="238"/>
    </font>
    <font>
      <sz val="14"/>
      <color rgb="FFFF0000"/>
      <name val="Arial"/>
      <family val="2"/>
      <charset val="238"/>
    </font>
    <font>
      <sz val="14"/>
      <name val="Arial"/>
      <family val="2"/>
      <charset val="238"/>
    </font>
    <font>
      <b/>
      <sz val="20"/>
      <name val="Arial"/>
      <family val="2"/>
      <charset val="238"/>
    </font>
  </fonts>
  <fills count="7">
    <fill>
      <patternFill patternType="none"/>
    </fill>
    <fill>
      <patternFill patternType="gray125"/>
    </fill>
    <fill>
      <patternFill patternType="solid">
        <fgColor indexed="22"/>
        <bgColor indexed="31"/>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
      <patternFill patternType="solid">
        <fgColor rgb="FF92D050"/>
        <bgColor indexed="64"/>
      </patternFill>
    </fill>
  </fills>
  <borders count="36">
    <border>
      <left/>
      <right/>
      <top/>
      <bottom/>
      <diagonal/>
    </border>
    <border>
      <left/>
      <right/>
      <top style="medium">
        <color indexed="8"/>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8"/>
      </top>
      <bottom style="medium">
        <color indexed="8"/>
      </bottom>
      <diagonal/>
    </border>
    <border>
      <left style="medium">
        <color indexed="8"/>
      </left>
      <right style="medium">
        <color indexed="64"/>
      </right>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medium">
        <color indexed="8"/>
      </left>
      <right/>
      <top/>
      <bottom/>
      <diagonal/>
    </border>
    <border>
      <left style="medium">
        <color indexed="8"/>
      </left>
      <right style="medium">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8">
    <xf numFmtId="0" fontId="0" fillId="0" borderId="0" xfId="0"/>
    <xf numFmtId="0" fontId="0" fillId="0" borderId="0" xfId="0" applyAlignment="1">
      <alignment wrapText="1"/>
    </xf>
    <xf numFmtId="0" fontId="0" fillId="0" borderId="0" xfId="0"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xf numFmtId="0" fontId="3" fillId="0" borderId="0" xfId="0" applyFont="1" applyAlignment="1">
      <alignment horizontal="left" wrapText="1"/>
    </xf>
    <xf numFmtId="0" fontId="1" fillId="2" borderId="3" xfId="0" applyFont="1" applyFill="1" applyBorder="1" applyAlignment="1">
      <alignment horizontal="left" vertical="center"/>
    </xf>
    <xf numFmtId="164" fontId="1" fillId="2" borderId="5" xfId="0" applyNumberFormat="1" applyFont="1" applyFill="1" applyBorder="1" applyAlignment="1">
      <alignment horizontal="center" wrapText="1"/>
    </xf>
    <xf numFmtId="0" fontId="5" fillId="0" borderId="0" xfId="0" applyFont="1" applyAlignment="1">
      <alignment horizontal="center" vertical="center" wrapText="1"/>
    </xf>
    <xf numFmtId="0" fontId="0" fillId="0" borderId="0" xfId="0" applyAlignment="1">
      <alignment horizontal="left" wrapText="1"/>
    </xf>
    <xf numFmtId="0" fontId="0" fillId="2" borderId="2" xfId="0" applyFill="1" applyBorder="1" applyAlignment="1">
      <alignment horizontal="center" wrapText="1"/>
    </xf>
    <xf numFmtId="0" fontId="0" fillId="2" borderId="3" xfId="0" applyFill="1" applyBorder="1" applyAlignment="1">
      <alignment wrapText="1"/>
    </xf>
    <xf numFmtId="0" fontId="0" fillId="2" borderId="3" xfId="0" applyFill="1" applyBorder="1" applyAlignment="1">
      <alignment horizontal="center" wrapText="1"/>
    </xf>
    <xf numFmtId="0" fontId="0" fillId="2" borderId="3" xfId="0" applyFill="1" applyBorder="1" applyAlignment="1">
      <alignment horizontal="left" wrapText="1"/>
    </xf>
    <xf numFmtId="0" fontId="0" fillId="2" borderId="4" xfId="0" applyFill="1" applyBorder="1" applyAlignment="1">
      <alignment horizontal="right" wrapText="1"/>
    </xf>
    <xf numFmtId="0" fontId="0" fillId="2" borderId="6" xfId="0" applyFill="1" applyBorder="1" applyAlignment="1">
      <alignment horizontal="center" wrapText="1"/>
    </xf>
    <xf numFmtId="0" fontId="0" fillId="2" borderId="7" xfId="0" applyFill="1" applyBorder="1" applyAlignment="1">
      <alignment wrapText="1"/>
    </xf>
    <xf numFmtId="0" fontId="0" fillId="2" borderId="7" xfId="0" applyFill="1" applyBorder="1" applyAlignment="1">
      <alignment horizontal="center" wrapText="1"/>
    </xf>
    <xf numFmtId="0" fontId="0" fillId="2" borderId="7" xfId="0" applyFill="1" applyBorder="1" applyAlignment="1">
      <alignment horizontal="right" wrapText="1"/>
    </xf>
    <xf numFmtId="0" fontId="0" fillId="2" borderId="8" xfId="0" applyFill="1" applyBorder="1" applyAlignment="1">
      <alignment horizontal="center" wrapText="1"/>
    </xf>
    <xf numFmtId="0" fontId="0" fillId="2" borderId="1" xfId="0" applyFill="1" applyBorder="1" applyAlignment="1">
      <alignment wrapText="1"/>
    </xf>
    <xf numFmtId="0" fontId="0" fillId="2" borderId="1" xfId="0" applyFill="1" applyBorder="1" applyAlignment="1">
      <alignment horizontal="center" wrapText="1"/>
    </xf>
    <xf numFmtId="0" fontId="0" fillId="2" borderId="1" xfId="0" applyFill="1" applyBorder="1" applyAlignment="1">
      <alignment horizontal="right" wrapText="1"/>
    </xf>
    <xf numFmtId="0" fontId="0" fillId="2" borderId="10" xfId="0" applyFill="1" applyBorder="1" applyAlignment="1">
      <alignment horizontal="center" wrapText="1"/>
    </xf>
    <xf numFmtId="0" fontId="0" fillId="2" borderId="11" xfId="0" applyFill="1" applyBorder="1" applyAlignment="1">
      <alignment wrapText="1"/>
    </xf>
    <xf numFmtId="0" fontId="0" fillId="2" borderId="11" xfId="0" applyFill="1" applyBorder="1" applyAlignment="1">
      <alignment horizontal="center" wrapText="1"/>
    </xf>
    <xf numFmtId="0" fontId="0" fillId="2" borderId="11" xfId="0" applyFill="1" applyBorder="1" applyAlignment="1">
      <alignment horizontal="right" wrapText="1"/>
    </xf>
    <xf numFmtId="0" fontId="0" fillId="2" borderId="13" xfId="0" applyFill="1" applyBorder="1" applyAlignment="1">
      <alignment horizontal="center" wrapText="1"/>
    </xf>
    <xf numFmtId="0" fontId="1" fillId="2" borderId="0" xfId="0" applyFont="1" applyFill="1" applyAlignment="1">
      <alignment horizontal="left" vertical="center"/>
    </xf>
    <xf numFmtId="0" fontId="0" fillId="2" borderId="0" xfId="0" applyFill="1" applyAlignment="1">
      <alignment wrapText="1"/>
    </xf>
    <xf numFmtId="0" fontId="0" fillId="2" borderId="0" xfId="0" applyFill="1" applyAlignment="1">
      <alignment horizontal="center" wrapText="1"/>
    </xf>
    <xf numFmtId="0" fontId="0" fillId="2" borderId="0" xfId="0" applyFill="1" applyAlignment="1">
      <alignment horizontal="left" wrapText="1"/>
    </xf>
    <xf numFmtId="0" fontId="0" fillId="2" borderId="0" xfId="0" applyFill="1" applyAlignment="1">
      <alignment horizontal="right" wrapText="1"/>
    </xf>
    <xf numFmtId="164" fontId="1" fillId="2" borderId="14" xfId="0" applyNumberFormat="1" applyFont="1" applyFill="1" applyBorder="1" applyAlignment="1">
      <alignment horizontal="center" wrapText="1"/>
    </xf>
    <xf numFmtId="0" fontId="7" fillId="0" borderId="16" xfId="0" applyFont="1" applyBorder="1" applyAlignment="1">
      <alignment horizontal="center" vertical="center" wrapText="1"/>
    </xf>
    <xf numFmtId="0" fontId="7" fillId="4" borderId="16" xfId="0" applyFont="1" applyFill="1" applyBorder="1" applyAlignment="1" applyProtection="1">
      <alignment horizontal="center" vertical="center" wrapText="1"/>
      <protection locked="0"/>
    </xf>
    <xf numFmtId="0" fontId="7" fillId="0" borderId="15" xfId="0" applyFont="1" applyBorder="1" applyAlignment="1">
      <alignment horizontal="center" vertical="center" wrapText="1"/>
    </xf>
    <xf numFmtId="0" fontId="7" fillId="4" borderId="15" xfId="0" applyFont="1" applyFill="1" applyBorder="1" applyAlignment="1" applyProtection="1">
      <alignment horizontal="center" vertical="center" wrapText="1"/>
      <protection locked="0"/>
    </xf>
    <xf numFmtId="0" fontId="7" fillId="5" borderId="15" xfId="0" applyFont="1" applyFill="1" applyBorder="1" applyAlignment="1">
      <alignment horizontal="center" vertical="center" wrapText="1"/>
    </xf>
    <xf numFmtId="0" fontId="7" fillId="0" borderId="15"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0" fontId="7" fillId="0" borderId="17" xfId="0" applyFont="1" applyBorder="1" applyAlignment="1" applyProtection="1">
      <alignment horizontal="center" vertical="center" wrapText="1"/>
      <protection locked="0"/>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64" fontId="9" fillId="2" borderId="5" xfId="0" applyNumberFormat="1"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pplyProtection="1">
      <alignment horizontal="center" vertical="center" wrapText="1"/>
      <protection locked="0"/>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6" fillId="0" borderId="27" xfId="0" applyFont="1" applyBorder="1" applyAlignment="1">
      <alignment horizontal="left" vertical="center" wrapText="1"/>
    </xf>
    <xf numFmtId="0" fontId="8" fillId="0" borderId="27" xfId="0" applyFont="1" applyBorder="1" applyAlignment="1">
      <alignment horizontal="center" vertical="center" wrapText="1"/>
    </xf>
    <xf numFmtId="0" fontId="7" fillId="0" borderId="28" xfId="0" applyFont="1" applyBorder="1" applyAlignment="1">
      <alignment horizontal="center" vertical="center" wrapText="1"/>
    </xf>
    <xf numFmtId="164" fontId="7" fillId="0" borderId="29" xfId="0" applyNumberFormat="1" applyFont="1" applyBorder="1" applyAlignment="1">
      <alignment horizontal="center" vertical="center" wrapText="1"/>
    </xf>
    <xf numFmtId="164" fontId="7" fillId="0" borderId="30" xfId="0" applyNumberFormat="1" applyFont="1" applyBorder="1" applyAlignment="1">
      <alignment horizontal="center" vertical="center" wrapText="1"/>
    </xf>
    <xf numFmtId="164" fontId="7" fillId="0" borderId="31" xfId="0" applyNumberFormat="1" applyFont="1" applyBorder="1" applyAlignment="1">
      <alignment horizontal="center" vertical="center" wrapText="1"/>
    </xf>
    <xf numFmtId="44" fontId="7" fillId="3" borderId="23" xfId="0" applyNumberFormat="1" applyFont="1" applyFill="1" applyBorder="1" applyAlignment="1" applyProtection="1">
      <alignment horizontal="center" vertical="center" wrapText="1"/>
      <protection locked="0"/>
    </xf>
    <xf numFmtId="44" fontId="7" fillId="3" borderId="24" xfId="0" applyNumberFormat="1" applyFont="1" applyFill="1" applyBorder="1" applyAlignment="1" applyProtection="1">
      <alignment horizontal="center" vertical="center" wrapText="1"/>
      <protection locked="0"/>
    </xf>
    <xf numFmtId="44" fontId="7" fillId="0" borderId="24" xfId="0" applyNumberFormat="1" applyFont="1" applyBorder="1" applyAlignment="1">
      <alignment horizontal="center" vertical="center" wrapText="1"/>
    </xf>
    <xf numFmtId="44" fontId="7" fillId="3" borderId="25" xfId="0" applyNumberFormat="1" applyFont="1" applyFill="1" applyBorder="1" applyAlignment="1" applyProtection="1">
      <alignment horizontal="center" vertical="center" wrapText="1"/>
      <protection locked="0"/>
    </xf>
    <xf numFmtId="0" fontId="7" fillId="6" borderId="21"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0" fontId="10" fillId="0" borderId="32" xfId="0" applyFont="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9" fillId="3" borderId="20" xfId="0" applyFont="1" applyFill="1" applyBorder="1" applyAlignment="1">
      <alignment horizontal="left" vertical="center"/>
    </xf>
    <xf numFmtId="0" fontId="9" fillId="3" borderId="33" xfId="0" applyFont="1" applyFill="1" applyBorder="1" applyAlignment="1">
      <alignment horizontal="left" vertical="center"/>
    </xf>
    <xf numFmtId="0" fontId="9" fillId="3" borderId="31" xfId="0" applyFont="1" applyFill="1" applyBorder="1" applyAlignment="1">
      <alignment horizontal="left" vertical="center"/>
    </xf>
    <xf numFmtId="0" fontId="9" fillId="4" borderId="19" xfId="0" applyFont="1" applyFill="1" applyBorder="1" applyAlignment="1">
      <alignment horizontal="left" vertical="center"/>
    </xf>
    <xf numFmtId="0" fontId="9" fillId="4" borderId="34" xfId="0" applyFont="1" applyFill="1" applyBorder="1" applyAlignment="1">
      <alignment horizontal="left" vertical="center"/>
    </xf>
    <xf numFmtId="0" fontId="9" fillId="4" borderId="30" xfId="0" applyFont="1" applyFill="1" applyBorder="1" applyAlignment="1">
      <alignment horizontal="left" vertical="center"/>
    </xf>
    <xf numFmtId="0" fontId="9" fillId="6" borderId="18" xfId="0" applyFont="1" applyFill="1" applyBorder="1" applyAlignment="1">
      <alignment horizontal="left" vertical="center"/>
    </xf>
    <xf numFmtId="0" fontId="9" fillId="6" borderId="35" xfId="0" applyFont="1" applyFill="1" applyBorder="1" applyAlignment="1">
      <alignment horizontal="left" vertical="center"/>
    </xf>
    <xf numFmtId="0" fontId="9" fillId="6" borderId="29" xfId="0" applyFont="1" applyFill="1" applyBorder="1" applyAlignment="1">
      <alignment horizontal="lef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0A847-FA48-42A0-A9CC-A387B41DFA9F}">
  <dimension ref="B1:K167"/>
  <sheetViews>
    <sheetView tabSelected="1" zoomScale="70" zoomScaleNormal="70" workbookViewId="0">
      <pane xSplit="2" ySplit="9" topLeftCell="C10" activePane="bottomRight" state="frozen"/>
      <selection pane="topRight" activeCell="C1" sqref="C1"/>
      <selection pane="bottomLeft" activeCell="A9" sqref="A9"/>
      <selection pane="bottomRight" activeCell="D11" sqref="D11"/>
    </sheetView>
  </sheetViews>
  <sheetFormatPr defaultColWidth="9.140625" defaultRowHeight="12.75" x14ac:dyDescent="0.2"/>
  <cols>
    <col min="1" max="1" width="5.42578125" style="1" customWidth="1"/>
    <col min="2" max="2" width="49" style="1" customWidth="1"/>
    <col min="3" max="3" width="25.28515625" style="1" customWidth="1"/>
    <col min="4" max="4" width="31.28515625" style="1" customWidth="1"/>
    <col min="5" max="5" width="30.7109375" style="1" customWidth="1"/>
    <col min="6" max="6" width="36" style="1" customWidth="1"/>
    <col min="7" max="7" width="15" style="1" customWidth="1"/>
    <col min="8" max="8" width="19.7109375" style="2" customWidth="1"/>
    <col min="9" max="9" width="194.7109375" style="1" customWidth="1"/>
    <col min="10" max="10" width="24.140625" style="1" customWidth="1"/>
    <col min="11" max="11" width="25.85546875" style="1" customWidth="1"/>
    <col min="12" max="12" width="11" style="1" customWidth="1"/>
    <col min="13" max="16384" width="9.140625" style="1"/>
  </cols>
  <sheetData>
    <row r="1" spans="2:11" ht="27.75" customHeight="1" thickBot="1" x14ac:dyDescent="0.25"/>
    <row r="2" spans="2:11" ht="30" customHeight="1" thickBot="1" x14ac:dyDescent="0.25">
      <c r="B2" s="76" t="s">
        <v>91</v>
      </c>
      <c r="C2" s="77"/>
      <c r="D2" s="77"/>
      <c r="E2" s="77"/>
      <c r="F2" s="78"/>
    </row>
    <row r="3" spans="2:11" ht="18.75" customHeight="1" thickBot="1" x14ac:dyDescent="0.25"/>
    <row r="4" spans="2:11" ht="45.75" customHeight="1" thickBot="1" x14ac:dyDescent="0.25">
      <c r="B4" s="75" t="s">
        <v>89</v>
      </c>
      <c r="H4" s="1"/>
    </row>
    <row r="5" spans="2:11" ht="37.5" customHeight="1" x14ac:dyDescent="0.2">
      <c r="B5" s="85" t="s">
        <v>86</v>
      </c>
      <c r="C5" s="86"/>
      <c r="D5" s="86"/>
      <c r="E5" s="86"/>
      <c r="F5" s="86"/>
      <c r="G5" s="86"/>
      <c r="H5" s="86"/>
      <c r="I5" s="87"/>
    </row>
    <row r="6" spans="2:11" ht="42" customHeight="1" x14ac:dyDescent="0.2">
      <c r="B6" s="82" t="s">
        <v>88</v>
      </c>
      <c r="C6" s="83"/>
      <c r="D6" s="83"/>
      <c r="E6" s="83"/>
      <c r="F6" s="83"/>
      <c r="G6" s="83"/>
      <c r="H6" s="83"/>
      <c r="I6" s="84"/>
    </row>
    <row r="7" spans="2:11" ht="43.5" customHeight="1" thickBot="1" x14ac:dyDescent="0.25">
      <c r="B7" s="79" t="s">
        <v>87</v>
      </c>
      <c r="C7" s="80"/>
      <c r="D7" s="80"/>
      <c r="E7" s="80"/>
      <c r="F7" s="80"/>
      <c r="G7" s="80"/>
      <c r="H7" s="80"/>
      <c r="I7" s="81"/>
    </row>
    <row r="8" spans="2:11" ht="23.25" customHeight="1" thickBot="1" x14ac:dyDescent="0.25"/>
    <row r="9" spans="2:11" s="10" customFormat="1" ht="53.25" customHeight="1" thickBot="1" x14ac:dyDescent="0.25">
      <c r="B9" s="50" t="s">
        <v>56</v>
      </c>
      <c r="C9" s="50" t="s">
        <v>52</v>
      </c>
      <c r="D9" s="50" t="s">
        <v>0</v>
      </c>
      <c r="E9" s="50" t="s">
        <v>90</v>
      </c>
      <c r="F9" s="50" t="s">
        <v>69</v>
      </c>
      <c r="G9" s="50" t="s">
        <v>53</v>
      </c>
      <c r="H9" s="50" t="s">
        <v>54</v>
      </c>
      <c r="I9" s="50" t="s">
        <v>92</v>
      </c>
      <c r="J9" s="50" t="s">
        <v>50</v>
      </c>
      <c r="K9" s="50" t="s">
        <v>51</v>
      </c>
    </row>
    <row r="10" spans="2:11" ht="67.150000000000006" customHeight="1" x14ac:dyDescent="0.2">
      <c r="B10" s="51">
        <v>1</v>
      </c>
      <c r="C10" s="56" t="s">
        <v>55</v>
      </c>
      <c r="D10" s="71"/>
      <c r="E10" s="72"/>
      <c r="F10" s="37"/>
      <c r="G10" s="36">
        <v>1</v>
      </c>
      <c r="H10" s="36" t="s">
        <v>9</v>
      </c>
      <c r="I10" s="59" t="s">
        <v>61</v>
      </c>
      <c r="J10" s="67">
        <v>0</v>
      </c>
      <c r="K10" s="64">
        <f>J10*G10</f>
        <v>0</v>
      </c>
    </row>
    <row r="11" spans="2:11" ht="66" customHeight="1" x14ac:dyDescent="0.2">
      <c r="B11" s="52" t="s">
        <v>10</v>
      </c>
      <c r="C11" s="57" t="s">
        <v>7</v>
      </c>
      <c r="D11" s="73"/>
      <c r="E11" s="74"/>
      <c r="F11" s="39"/>
      <c r="G11" s="38">
        <v>1</v>
      </c>
      <c r="H11" s="38"/>
      <c r="I11" s="60" t="s">
        <v>62</v>
      </c>
      <c r="J11" s="68">
        <v>0</v>
      </c>
      <c r="K11" s="65">
        <f>J11*G11</f>
        <v>0</v>
      </c>
    </row>
    <row r="12" spans="2:11" ht="312" x14ac:dyDescent="0.2">
      <c r="B12" s="52">
        <v>2</v>
      </c>
      <c r="C12" s="57" t="s">
        <v>39</v>
      </c>
      <c r="D12" s="73"/>
      <c r="E12" s="74"/>
      <c r="F12" s="39"/>
      <c r="G12" s="38">
        <v>1</v>
      </c>
      <c r="H12" s="38" t="s">
        <v>38</v>
      </c>
      <c r="I12" s="61" t="s">
        <v>63</v>
      </c>
      <c r="J12" s="68">
        <v>0</v>
      </c>
      <c r="K12" s="65">
        <f>J12*G12</f>
        <v>0</v>
      </c>
    </row>
    <row r="13" spans="2:11" ht="33" customHeight="1" x14ac:dyDescent="0.2">
      <c r="B13" s="52">
        <v>2</v>
      </c>
      <c r="C13" s="57" t="s">
        <v>5</v>
      </c>
      <c r="D13" s="73"/>
      <c r="E13" s="74"/>
      <c r="F13" s="39"/>
      <c r="G13" s="38">
        <v>1</v>
      </c>
      <c r="H13" s="38" t="s">
        <v>21</v>
      </c>
      <c r="I13" s="60" t="s">
        <v>11</v>
      </c>
      <c r="J13" s="68">
        <v>0</v>
      </c>
      <c r="K13" s="65">
        <f>J13*G13</f>
        <v>0</v>
      </c>
    </row>
    <row r="14" spans="2:11" ht="30" x14ac:dyDescent="0.2">
      <c r="B14" s="52" t="s">
        <v>12</v>
      </c>
      <c r="C14" s="57" t="s">
        <v>70</v>
      </c>
      <c r="D14" s="73"/>
      <c r="E14" s="74"/>
      <c r="F14" s="39"/>
      <c r="G14" s="38">
        <v>1</v>
      </c>
      <c r="H14" s="38"/>
      <c r="I14" s="60" t="s">
        <v>49</v>
      </c>
      <c r="J14" s="68">
        <v>0</v>
      </c>
      <c r="K14" s="65">
        <f t="shared" ref="K14:K31" si="0">J14*G14</f>
        <v>0</v>
      </c>
    </row>
    <row r="15" spans="2:11" ht="15" x14ac:dyDescent="0.2">
      <c r="B15" s="52">
        <v>3</v>
      </c>
      <c r="C15" s="57" t="s">
        <v>13</v>
      </c>
      <c r="D15" s="73"/>
      <c r="E15" s="74"/>
      <c r="F15" s="39"/>
      <c r="G15" s="38">
        <v>1</v>
      </c>
      <c r="H15" s="38" t="s">
        <v>20</v>
      </c>
      <c r="I15" s="60" t="s">
        <v>14</v>
      </c>
      <c r="J15" s="68">
        <v>0</v>
      </c>
      <c r="K15" s="65">
        <f t="shared" si="0"/>
        <v>0</v>
      </c>
    </row>
    <row r="16" spans="2:11" ht="49.5" customHeight="1" x14ac:dyDescent="0.2">
      <c r="B16" s="52">
        <v>4</v>
      </c>
      <c r="C16" s="57" t="s">
        <v>71</v>
      </c>
      <c r="D16" s="54" t="s">
        <v>4</v>
      </c>
      <c r="E16" s="38"/>
      <c r="F16" s="40"/>
      <c r="G16" s="38">
        <v>1</v>
      </c>
      <c r="H16" s="38" t="s">
        <v>19</v>
      </c>
      <c r="I16" s="62" t="s">
        <v>93</v>
      </c>
      <c r="J16" s="69"/>
      <c r="K16" s="65">
        <f t="shared" si="0"/>
        <v>0</v>
      </c>
    </row>
    <row r="17" spans="2:11" ht="87.75" customHeight="1" x14ac:dyDescent="0.2">
      <c r="B17" s="52">
        <v>5</v>
      </c>
      <c r="C17" s="57" t="s">
        <v>16</v>
      </c>
      <c r="D17" s="73"/>
      <c r="E17" s="74"/>
      <c r="F17" s="39"/>
      <c r="G17" s="38">
        <v>1</v>
      </c>
      <c r="H17" s="38" t="s">
        <v>15</v>
      </c>
      <c r="I17" s="60" t="s">
        <v>64</v>
      </c>
      <c r="J17" s="68">
        <v>0</v>
      </c>
      <c r="K17" s="65">
        <f t="shared" si="0"/>
        <v>0</v>
      </c>
    </row>
    <row r="18" spans="2:11" ht="15" x14ac:dyDescent="0.2">
      <c r="B18" s="52">
        <v>6</v>
      </c>
      <c r="C18" s="57" t="s">
        <v>13</v>
      </c>
      <c r="D18" s="73"/>
      <c r="E18" s="74"/>
      <c r="F18" s="39"/>
      <c r="G18" s="38">
        <v>1</v>
      </c>
      <c r="H18" s="38" t="s">
        <v>20</v>
      </c>
      <c r="I18" s="60" t="s">
        <v>14</v>
      </c>
      <c r="J18" s="68">
        <v>0</v>
      </c>
      <c r="K18" s="65">
        <f t="shared" si="0"/>
        <v>0</v>
      </c>
    </row>
    <row r="19" spans="2:11" ht="45" x14ac:dyDescent="0.2">
      <c r="B19" s="52">
        <v>7</v>
      </c>
      <c r="C19" s="57" t="s">
        <v>72</v>
      </c>
      <c r="D19" s="54" t="s">
        <v>4</v>
      </c>
      <c r="E19" s="38"/>
      <c r="F19" s="40"/>
      <c r="G19" s="38">
        <v>1</v>
      </c>
      <c r="H19" s="38" t="s">
        <v>19</v>
      </c>
      <c r="I19" s="62" t="s">
        <v>46</v>
      </c>
      <c r="J19" s="69"/>
      <c r="K19" s="65"/>
    </row>
    <row r="20" spans="2:11" ht="42.75" x14ac:dyDescent="0.2">
      <c r="B20" s="52">
        <v>8</v>
      </c>
      <c r="C20" s="57" t="s">
        <v>16</v>
      </c>
      <c r="D20" s="73"/>
      <c r="E20" s="74"/>
      <c r="F20" s="39"/>
      <c r="G20" s="38">
        <v>1</v>
      </c>
      <c r="H20" s="38" t="s">
        <v>15</v>
      </c>
      <c r="I20" s="60" t="s">
        <v>65</v>
      </c>
      <c r="J20" s="68">
        <v>0</v>
      </c>
      <c r="K20" s="65">
        <f t="shared" si="0"/>
        <v>0</v>
      </c>
    </row>
    <row r="21" spans="2:11" ht="45" x14ac:dyDescent="0.2">
      <c r="B21" s="52">
        <v>9</v>
      </c>
      <c r="C21" s="57" t="s">
        <v>73</v>
      </c>
      <c r="D21" s="54" t="s">
        <v>17</v>
      </c>
      <c r="E21" s="38"/>
      <c r="F21" s="40"/>
      <c r="G21" s="38">
        <v>1</v>
      </c>
      <c r="H21" s="38" t="s">
        <v>18</v>
      </c>
      <c r="I21" s="62" t="s">
        <v>46</v>
      </c>
      <c r="J21" s="69"/>
      <c r="K21" s="65"/>
    </row>
    <row r="22" spans="2:11" ht="30" x14ac:dyDescent="0.2">
      <c r="B22" s="52">
        <v>10</v>
      </c>
      <c r="C22" s="57" t="s">
        <v>22</v>
      </c>
      <c r="D22" s="73"/>
      <c r="E22" s="74"/>
      <c r="F22" s="39"/>
      <c r="G22" s="38">
        <v>1</v>
      </c>
      <c r="H22" s="38" t="s">
        <v>23</v>
      </c>
      <c r="I22" s="60" t="s">
        <v>24</v>
      </c>
      <c r="J22" s="68">
        <v>0</v>
      </c>
      <c r="K22" s="65">
        <f t="shared" si="0"/>
        <v>0</v>
      </c>
    </row>
    <row r="23" spans="2:11" ht="30" x14ac:dyDescent="0.2">
      <c r="B23" s="52">
        <v>11</v>
      </c>
      <c r="C23" s="57" t="s">
        <v>74</v>
      </c>
      <c r="D23" s="54"/>
      <c r="E23" s="38"/>
      <c r="F23" s="40"/>
      <c r="G23" s="38">
        <v>1</v>
      </c>
      <c r="H23" s="38" t="s">
        <v>25</v>
      </c>
      <c r="I23" s="62" t="s">
        <v>46</v>
      </c>
      <c r="J23" s="69"/>
      <c r="K23" s="65"/>
    </row>
    <row r="24" spans="2:11" ht="30" x14ac:dyDescent="0.2">
      <c r="B24" s="52">
        <v>12</v>
      </c>
      <c r="C24" s="57" t="s">
        <v>75</v>
      </c>
      <c r="D24" s="54"/>
      <c r="E24" s="38"/>
      <c r="F24" s="40"/>
      <c r="G24" s="38">
        <v>1</v>
      </c>
      <c r="H24" s="38" t="s">
        <v>26</v>
      </c>
      <c r="I24" s="62" t="s">
        <v>46</v>
      </c>
      <c r="J24" s="69"/>
      <c r="K24" s="65"/>
    </row>
    <row r="25" spans="2:11" ht="45" x14ac:dyDescent="0.2">
      <c r="B25" s="52" t="s">
        <v>27</v>
      </c>
      <c r="C25" s="57" t="s">
        <v>76</v>
      </c>
      <c r="D25" s="73"/>
      <c r="E25" s="74"/>
      <c r="F25" s="39"/>
      <c r="G25" s="38">
        <v>1</v>
      </c>
      <c r="H25" s="38"/>
      <c r="I25" s="60" t="s">
        <v>47</v>
      </c>
      <c r="J25" s="68">
        <v>0</v>
      </c>
      <c r="K25" s="65">
        <f t="shared" si="0"/>
        <v>0</v>
      </c>
    </row>
    <row r="26" spans="2:11" ht="15" x14ac:dyDescent="0.2">
      <c r="B26" s="52">
        <v>13</v>
      </c>
      <c r="C26" s="57" t="s">
        <v>28</v>
      </c>
      <c r="D26" s="73"/>
      <c r="E26" s="74"/>
      <c r="F26" s="39"/>
      <c r="G26" s="38">
        <v>1</v>
      </c>
      <c r="H26" s="38" t="s">
        <v>29</v>
      </c>
      <c r="I26" s="60" t="s">
        <v>30</v>
      </c>
      <c r="J26" s="68">
        <v>0</v>
      </c>
      <c r="K26" s="65">
        <f t="shared" si="0"/>
        <v>0</v>
      </c>
    </row>
    <row r="27" spans="2:11" ht="30" x14ac:dyDescent="0.2">
      <c r="B27" s="52">
        <v>14</v>
      </c>
      <c r="C27" s="57" t="s">
        <v>74</v>
      </c>
      <c r="D27" s="54"/>
      <c r="E27" s="38"/>
      <c r="F27" s="40"/>
      <c r="G27" s="38">
        <v>1</v>
      </c>
      <c r="H27" s="38" t="s">
        <v>31</v>
      </c>
      <c r="I27" s="62" t="s">
        <v>46</v>
      </c>
      <c r="J27" s="69"/>
      <c r="K27" s="65"/>
    </row>
    <row r="28" spans="2:11" ht="30" x14ac:dyDescent="0.2">
      <c r="B28" s="52">
        <v>15</v>
      </c>
      <c r="C28" s="57" t="s">
        <v>77</v>
      </c>
      <c r="D28" s="73"/>
      <c r="E28" s="74"/>
      <c r="F28" s="39"/>
      <c r="G28" s="38">
        <v>1</v>
      </c>
      <c r="H28" s="38" t="s">
        <v>32</v>
      </c>
      <c r="I28" s="60" t="s">
        <v>66</v>
      </c>
      <c r="J28" s="68">
        <v>0</v>
      </c>
      <c r="K28" s="65">
        <f t="shared" si="0"/>
        <v>0</v>
      </c>
    </row>
    <row r="29" spans="2:11" ht="28.5" x14ac:dyDescent="0.2">
      <c r="B29" s="52" t="s">
        <v>34</v>
      </c>
      <c r="C29" s="57" t="s">
        <v>7</v>
      </c>
      <c r="D29" s="73"/>
      <c r="E29" s="74"/>
      <c r="F29" s="39"/>
      <c r="G29" s="38">
        <v>1</v>
      </c>
      <c r="H29" s="38"/>
      <c r="I29" s="60" t="s">
        <v>62</v>
      </c>
      <c r="J29" s="68">
        <v>0</v>
      </c>
      <c r="K29" s="65">
        <f t="shared" si="0"/>
        <v>0</v>
      </c>
    </row>
    <row r="30" spans="2:11" ht="30" x14ac:dyDescent="0.2">
      <c r="B30" s="52">
        <v>16</v>
      </c>
      <c r="C30" s="57" t="s">
        <v>78</v>
      </c>
      <c r="D30" s="73"/>
      <c r="E30" s="74"/>
      <c r="F30" s="39"/>
      <c r="G30" s="38">
        <v>1</v>
      </c>
      <c r="H30" s="38" t="s">
        <v>32</v>
      </c>
      <c r="I30" s="60" t="s">
        <v>33</v>
      </c>
      <c r="J30" s="68">
        <v>0</v>
      </c>
      <c r="K30" s="65">
        <f t="shared" si="0"/>
        <v>0</v>
      </c>
    </row>
    <row r="31" spans="2:11" ht="28.5" x14ac:dyDescent="0.2">
      <c r="B31" s="52" t="s">
        <v>35</v>
      </c>
      <c r="C31" s="57" t="s">
        <v>7</v>
      </c>
      <c r="D31" s="73"/>
      <c r="E31" s="74"/>
      <c r="F31" s="39"/>
      <c r="G31" s="38">
        <v>2</v>
      </c>
      <c r="H31" s="38"/>
      <c r="I31" s="60" t="s">
        <v>8</v>
      </c>
      <c r="J31" s="68">
        <v>0</v>
      </c>
      <c r="K31" s="65">
        <f t="shared" si="0"/>
        <v>0</v>
      </c>
    </row>
    <row r="32" spans="2:11" ht="30" x14ac:dyDescent="0.2">
      <c r="B32" s="52">
        <v>17</v>
      </c>
      <c r="C32" s="57" t="s">
        <v>74</v>
      </c>
      <c r="D32" s="54"/>
      <c r="E32" s="38"/>
      <c r="F32" s="38"/>
      <c r="G32" s="38">
        <v>1</v>
      </c>
      <c r="H32" s="38" t="s">
        <v>31</v>
      </c>
      <c r="I32" s="62" t="s">
        <v>46</v>
      </c>
      <c r="J32" s="69"/>
      <c r="K32" s="65"/>
    </row>
    <row r="33" spans="2:11" ht="30" x14ac:dyDescent="0.2">
      <c r="B33" s="52">
        <v>18</v>
      </c>
      <c r="C33" s="57" t="s">
        <v>79</v>
      </c>
      <c r="D33" s="54"/>
      <c r="E33" s="38"/>
      <c r="F33" s="38"/>
      <c r="G33" s="38">
        <v>1</v>
      </c>
      <c r="H33" s="38" t="s">
        <v>36</v>
      </c>
      <c r="I33" s="62" t="s">
        <v>46</v>
      </c>
      <c r="J33" s="69"/>
      <c r="K33" s="65"/>
    </row>
    <row r="34" spans="2:11" ht="30" x14ac:dyDescent="0.2">
      <c r="B34" s="52">
        <v>19</v>
      </c>
      <c r="C34" s="57" t="s">
        <v>74</v>
      </c>
      <c r="D34" s="54"/>
      <c r="E34" s="38"/>
      <c r="F34" s="38"/>
      <c r="G34" s="38">
        <v>1</v>
      </c>
      <c r="H34" s="38" t="s">
        <v>31</v>
      </c>
      <c r="I34" s="62" t="s">
        <v>46</v>
      </c>
      <c r="J34" s="69"/>
      <c r="K34" s="65"/>
    </row>
    <row r="35" spans="2:11" ht="45" x14ac:dyDescent="0.2">
      <c r="B35" s="52">
        <v>20</v>
      </c>
      <c r="C35" s="57" t="s">
        <v>80</v>
      </c>
      <c r="D35" s="54"/>
      <c r="E35" s="38"/>
      <c r="F35" s="38"/>
      <c r="G35" s="38">
        <v>1</v>
      </c>
      <c r="H35" s="38" t="s">
        <v>37</v>
      </c>
      <c r="I35" s="62" t="s">
        <v>46</v>
      </c>
      <c r="J35" s="69"/>
      <c r="K35" s="65"/>
    </row>
    <row r="36" spans="2:11" ht="30" x14ac:dyDescent="0.2">
      <c r="B36" s="52">
        <v>21</v>
      </c>
      <c r="C36" s="57" t="s">
        <v>74</v>
      </c>
      <c r="D36" s="54"/>
      <c r="E36" s="38"/>
      <c r="F36" s="38"/>
      <c r="G36" s="38">
        <v>1</v>
      </c>
      <c r="H36" s="38" t="s">
        <v>31</v>
      </c>
      <c r="I36" s="62" t="s">
        <v>46</v>
      </c>
      <c r="J36" s="69"/>
      <c r="K36" s="65"/>
    </row>
    <row r="37" spans="2:11" ht="45" x14ac:dyDescent="0.2">
      <c r="B37" s="52">
        <v>22</v>
      </c>
      <c r="C37" s="57" t="s">
        <v>80</v>
      </c>
      <c r="D37" s="54"/>
      <c r="E37" s="38"/>
      <c r="F37" s="38"/>
      <c r="G37" s="38">
        <v>1</v>
      </c>
      <c r="H37" s="38" t="s">
        <v>37</v>
      </c>
      <c r="I37" s="62" t="s">
        <v>46</v>
      </c>
      <c r="J37" s="69"/>
      <c r="K37" s="65"/>
    </row>
    <row r="38" spans="2:11" ht="30" x14ac:dyDescent="0.2">
      <c r="B38" s="52">
        <v>23</v>
      </c>
      <c r="C38" s="57" t="s">
        <v>81</v>
      </c>
      <c r="D38" s="73"/>
      <c r="E38" s="74"/>
      <c r="F38" s="39"/>
      <c r="G38" s="38">
        <v>1</v>
      </c>
      <c r="H38" s="38" t="s">
        <v>41</v>
      </c>
      <c r="I38" s="60" t="s">
        <v>44</v>
      </c>
      <c r="J38" s="68">
        <v>0</v>
      </c>
      <c r="K38" s="65">
        <f t="shared" ref="K38:K41" si="1">J38*G38</f>
        <v>0</v>
      </c>
    </row>
    <row r="39" spans="2:11" ht="45" x14ac:dyDescent="0.2">
      <c r="B39" s="52">
        <v>24</v>
      </c>
      <c r="C39" s="57" t="s">
        <v>82</v>
      </c>
      <c r="D39" s="73"/>
      <c r="E39" s="74"/>
      <c r="F39" s="39"/>
      <c r="G39" s="38">
        <v>1</v>
      </c>
      <c r="H39" s="38" t="s">
        <v>42</v>
      </c>
      <c r="I39" s="60" t="s">
        <v>45</v>
      </c>
      <c r="J39" s="68">
        <v>0</v>
      </c>
      <c r="K39" s="65">
        <f t="shared" si="1"/>
        <v>0</v>
      </c>
    </row>
    <row r="40" spans="2:11" ht="30" x14ac:dyDescent="0.2">
      <c r="B40" s="52">
        <v>25</v>
      </c>
      <c r="C40" s="57" t="s">
        <v>83</v>
      </c>
      <c r="D40" s="73"/>
      <c r="E40" s="74"/>
      <c r="F40" s="39"/>
      <c r="G40" s="38">
        <v>1</v>
      </c>
      <c r="H40" s="38"/>
      <c r="I40" s="60" t="s">
        <v>48</v>
      </c>
      <c r="J40" s="68">
        <v>0</v>
      </c>
      <c r="K40" s="65">
        <f t="shared" si="1"/>
        <v>0</v>
      </c>
    </row>
    <row r="41" spans="2:11" ht="45" x14ac:dyDescent="0.2">
      <c r="B41" s="52">
        <v>26</v>
      </c>
      <c r="C41" s="57" t="s">
        <v>84</v>
      </c>
      <c r="D41" s="73"/>
      <c r="E41" s="74"/>
      <c r="F41" s="39"/>
      <c r="G41" s="38">
        <v>1</v>
      </c>
      <c r="H41" s="38" t="s">
        <v>43</v>
      </c>
      <c r="I41" s="60" t="s">
        <v>67</v>
      </c>
      <c r="J41" s="68">
        <v>0</v>
      </c>
      <c r="K41" s="65">
        <f t="shared" si="1"/>
        <v>0</v>
      </c>
    </row>
    <row r="42" spans="2:11" ht="25.5" customHeight="1" x14ac:dyDescent="0.2">
      <c r="B42" s="52"/>
      <c r="C42" s="57" t="s">
        <v>1</v>
      </c>
      <c r="D42" s="55"/>
      <c r="E42" s="41"/>
      <c r="F42" s="41"/>
      <c r="G42" s="38" t="s">
        <v>40</v>
      </c>
      <c r="H42" s="38"/>
      <c r="I42" s="60"/>
      <c r="J42" s="68">
        <v>0</v>
      </c>
      <c r="K42" s="65">
        <f>J42</f>
        <v>0</v>
      </c>
    </row>
    <row r="43" spans="2:11" ht="25.5" customHeight="1" x14ac:dyDescent="0.2">
      <c r="B43" s="52"/>
      <c r="C43" s="57" t="s">
        <v>2</v>
      </c>
      <c r="D43" s="55"/>
      <c r="E43" s="41"/>
      <c r="F43" s="41"/>
      <c r="G43" s="38" t="s">
        <v>40</v>
      </c>
      <c r="H43" s="38"/>
      <c r="I43" s="60" t="s">
        <v>68</v>
      </c>
      <c r="J43" s="68">
        <v>0</v>
      </c>
      <c r="K43" s="65">
        <f>J43</f>
        <v>0</v>
      </c>
    </row>
    <row r="44" spans="2:11" ht="25.5" customHeight="1" thickBot="1" x14ac:dyDescent="0.25">
      <c r="B44" s="53"/>
      <c r="C44" s="58" t="s">
        <v>85</v>
      </c>
      <c r="D44" s="55"/>
      <c r="E44" s="41"/>
      <c r="F44" s="43"/>
      <c r="G44" s="42" t="s">
        <v>40</v>
      </c>
      <c r="H44" s="42"/>
      <c r="I44" s="63" t="s">
        <v>57</v>
      </c>
      <c r="J44" s="70">
        <v>0</v>
      </c>
      <c r="K44" s="66">
        <f>J44</f>
        <v>0</v>
      </c>
    </row>
    <row r="45" spans="2:11" ht="16.5" hidden="1" customHeight="1" thickBot="1" x14ac:dyDescent="0.25">
      <c r="B45" s="29"/>
      <c r="C45" s="30" t="s">
        <v>3</v>
      </c>
      <c r="D45" s="31"/>
      <c r="E45" s="32"/>
      <c r="F45" s="32"/>
      <c r="G45" s="32"/>
      <c r="H45" s="32"/>
      <c r="I45" s="33"/>
      <c r="J45" s="34"/>
      <c r="K45" s="35"/>
    </row>
    <row r="46" spans="2:11" ht="16.5" hidden="1" customHeight="1" thickBot="1" x14ac:dyDescent="0.25">
      <c r="B46" s="12"/>
      <c r="C46" s="8" t="s">
        <v>6</v>
      </c>
      <c r="D46" s="13"/>
      <c r="E46" s="14"/>
      <c r="F46" s="14"/>
      <c r="G46" s="14"/>
      <c r="H46" s="14"/>
      <c r="I46" s="15"/>
      <c r="J46" s="16"/>
      <c r="K46" s="9"/>
    </row>
    <row r="47" spans="2:11" ht="39.75" customHeight="1" thickBot="1" x14ac:dyDescent="0.25">
      <c r="B47" s="17"/>
      <c r="C47" s="17"/>
      <c r="D47" s="18"/>
      <c r="E47" s="19"/>
      <c r="F47" s="19"/>
      <c r="G47" s="19"/>
      <c r="H47" s="19"/>
      <c r="I47" s="44" t="s">
        <v>58</v>
      </c>
      <c r="J47" s="20"/>
      <c r="K47" s="47">
        <f>K10+K11+K12+K13+K14+K15+K17+K18+K20+K22+K25+K26+K28+K29+K30+K31+K38+K39+K40+K41+K42+K43+K44</f>
        <v>0</v>
      </c>
    </row>
    <row r="48" spans="2:11" ht="39.75" customHeight="1" thickBot="1" x14ac:dyDescent="0.25">
      <c r="B48" s="21"/>
      <c r="C48" s="21"/>
      <c r="D48" s="22"/>
      <c r="E48" s="23"/>
      <c r="F48" s="23"/>
      <c r="G48" s="23"/>
      <c r="H48" s="23"/>
      <c r="I48" s="45" t="s">
        <v>59</v>
      </c>
      <c r="J48" s="24"/>
      <c r="K48" s="48">
        <f>K47*0.21</f>
        <v>0</v>
      </c>
    </row>
    <row r="49" spans="2:11" ht="39.75" customHeight="1" thickBot="1" x14ac:dyDescent="0.25">
      <c r="B49" s="25"/>
      <c r="C49" s="25"/>
      <c r="D49" s="26"/>
      <c r="E49" s="27"/>
      <c r="F49" s="27"/>
      <c r="G49" s="27"/>
      <c r="H49" s="27"/>
      <c r="I49" s="46" t="s">
        <v>60</v>
      </c>
      <c r="J49" s="28"/>
      <c r="K49" s="49">
        <f>K47*1.21</f>
        <v>0</v>
      </c>
    </row>
    <row r="50" spans="2:11" x14ac:dyDescent="0.2">
      <c r="B50" s="2"/>
      <c r="C50" s="11"/>
      <c r="I50" s="11"/>
    </row>
    <row r="51" spans="2:11" s="3" customFormat="1" ht="11.25" x14ac:dyDescent="0.2">
      <c r="B51" s="4"/>
      <c r="C51" s="6"/>
      <c r="H51" s="4"/>
      <c r="I51" s="5"/>
    </row>
    <row r="52" spans="2:11" s="3" customFormat="1" ht="11.25" x14ac:dyDescent="0.2">
      <c r="B52" s="4"/>
      <c r="C52" s="6"/>
      <c r="H52" s="4"/>
      <c r="I52" s="5"/>
    </row>
    <row r="53" spans="2:11" s="3" customFormat="1" x14ac:dyDescent="0.2">
      <c r="B53" s="4"/>
      <c r="C53"/>
      <c r="H53" s="4"/>
      <c r="I53" s="5"/>
    </row>
    <row r="54" spans="2:11" s="3" customFormat="1" ht="11.25" x14ac:dyDescent="0.2">
      <c r="B54" s="4"/>
      <c r="C54" s="5"/>
      <c r="H54" s="4"/>
      <c r="I54" s="5"/>
    </row>
    <row r="55" spans="2:11" s="3" customFormat="1" ht="11.25" x14ac:dyDescent="0.2">
      <c r="B55" s="4"/>
      <c r="C55" s="5"/>
      <c r="H55" s="4"/>
      <c r="I55" s="5"/>
    </row>
    <row r="56" spans="2:11" s="3" customFormat="1" ht="11.25" x14ac:dyDescent="0.2">
      <c r="B56" s="4"/>
      <c r="C56" s="5"/>
      <c r="H56" s="4"/>
      <c r="I56" s="5"/>
    </row>
    <row r="57" spans="2:11" s="3" customFormat="1" ht="11.25" x14ac:dyDescent="0.2">
      <c r="B57" s="4"/>
      <c r="C57" s="5"/>
      <c r="H57" s="4"/>
      <c r="I57" s="5"/>
    </row>
    <row r="58" spans="2:11" s="3" customFormat="1" ht="11.25" x14ac:dyDescent="0.2">
      <c r="B58" s="4"/>
      <c r="C58" s="5"/>
      <c r="H58" s="4"/>
      <c r="I58" s="5"/>
    </row>
    <row r="59" spans="2:11" s="3" customFormat="1" ht="11.25" x14ac:dyDescent="0.2">
      <c r="B59" s="4"/>
      <c r="C59" s="7"/>
      <c r="H59" s="4"/>
      <c r="I59" s="5"/>
    </row>
    <row r="60" spans="2:11" s="3" customFormat="1" ht="11.25" x14ac:dyDescent="0.2">
      <c r="B60" s="4"/>
      <c r="C60" s="5"/>
      <c r="H60" s="4"/>
      <c r="I60" s="5"/>
    </row>
    <row r="61" spans="2:11" s="3" customFormat="1" ht="11.25" x14ac:dyDescent="0.2">
      <c r="B61" s="4"/>
      <c r="C61" s="5"/>
      <c r="H61" s="4"/>
      <c r="I61" s="5"/>
    </row>
    <row r="62" spans="2:11" s="3" customFormat="1" ht="11.25" x14ac:dyDescent="0.2">
      <c r="B62" s="4"/>
      <c r="C62" s="5"/>
      <c r="H62" s="4"/>
      <c r="I62" s="5"/>
    </row>
    <row r="63" spans="2:11" s="3" customFormat="1" ht="11.25" x14ac:dyDescent="0.2">
      <c r="B63" s="4"/>
      <c r="C63" s="5"/>
      <c r="H63" s="4"/>
      <c r="I63" s="5"/>
    </row>
    <row r="64" spans="2:11" s="3" customFormat="1" ht="11.25" x14ac:dyDescent="0.2">
      <c r="B64" s="4"/>
      <c r="C64" s="5"/>
      <c r="H64" s="4"/>
      <c r="I64" s="5"/>
    </row>
    <row r="65" spans="2:9" s="3" customFormat="1" ht="11.25" x14ac:dyDescent="0.2">
      <c r="B65" s="4"/>
      <c r="C65" s="5"/>
      <c r="H65" s="4"/>
      <c r="I65" s="5"/>
    </row>
    <row r="66" spans="2:9" s="3" customFormat="1" ht="11.25" x14ac:dyDescent="0.2">
      <c r="B66" s="4"/>
      <c r="C66" s="5"/>
      <c r="H66" s="4"/>
      <c r="I66" s="5"/>
    </row>
    <row r="67" spans="2:9" s="3" customFormat="1" ht="11.25" x14ac:dyDescent="0.2">
      <c r="B67" s="4"/>
      <c r="C67" s="5"/>
      <c r="H67" s="4"/>
      <c r="I67" s="5"/>
    </row>
    <row r="68" spans="2:9" s="3" customFormat="1" ht="11.25" x14ac:dyDescent="0.2">
      <c r="B68" s="4"/>
      <c r="C68" s="5"/>
      <c r="H68" s="4"/>
      <c r="I68" s="5"/>
    </row>
    <row r="69" spans="2:9" s="3" customFormat="1" ht="11.25" x14ac:dyDescent="0.2">
      <c r="B69" s="4"/>
      <c r="C69" s="5"/>
      <c r="H69" s="4"/>
      <c r="I69" s="5"/>
    </row>
    <row r="70" spans="2:9" s="3" customFormat="1" ht="11.25" x14ac:dyDescent="0.2">
      <c r="B70" s="4"/>
      <c r="C70" s="5"/>
      <c r="H70" s="4"/>
      <c r="I70" s="5"/>
    </row>
    <row r="71" spans="2:9" s="3" customFormat="1" ht="11.25" x14ac:dyDescent="0.2">
      <c r="B71" s="4"/>
      <c r="C71" s="5"/>
      <c r="H71" s="4"/>
      <c r="I71" s="5"/>
    </row>
    <row r="72" spans="2:9" s="3" customFormat="1" ht="11.25" x14ac:dyDescent="0.2">
      <c r="B72" s="4"/>
      <c r="C72" s="5"/>
      <c r="H72" s="4"/>
      <c r="I72" s="5"/>
    </row>
    <row r="73" spans="2:9" s="3" customFormat="1" ht="11.25" x14ac:dyDescent="0.2">
      <c r="B73" s="4"/>
      <c r="C73" s="5"/>
      <c r="H73" s="4"/>
      <c r="I73" s="5"/>
    </row>
    <row r="74" spans="2:9" s="3" customFormat="1" ht="11.25" x14ac:dyDescent="0.2">
      <c r="B74" s="4"/>
      <c r="C74" s="5"/>
      <c r="H74" s="4"/>
      <c r="I74" s="5"/>
    </row>
    <row r="75" spans="2:9" s="3" customFormat="1" ht="11.25" x14ac:dyDescent="0.2">
      <c r="B75" s="4"/>
      <c r="C75" s="5"/>
      <c r="H75" s="4"/>
      <c r="I75" s="5"/>
    </row>
    <row r="76" spans="2:9" s="3" customFormat="1" ht="11.25" x14ac:dyDescent="0.2">
      <c r="B76" s="4"/>
      <c r="C76" s="5"/>
      <c r="H76" s="4"/>
      <c r="I76" s="5"/>
    </row>
    <row r="77" spans="2:9" s="3" customFormat="1" ht="11.25" x14ac:dyDescent="0.2">
      <c r="B77" s="4"/>
      <c r="C77" s="5"/>
      <c r="H77" s="4"/>
      <c r="I77" s="5"/>
    </row>
    <row r="78" spans="2:9" s="3" customFormat="1" ht="11.25" x14ac:dyDescent="0.2">
      <c r="B78" s="4"/>
      <c r="C78" s="5"/>
      <c r="H78" s="4"/>
      <c r="I78" s="5"/>
    </row>
    <row r="79" spans="2:9" s="3" customFormat="1" ht="11.25" x14ac:dyDescent="0.2">
      <c r="B79" s="4"/>
      <c r="C79" s="5"/>
      <c r="H79" s="4"/>
      <c r="I79" s="5"/>
    </row>
    <row r="80" spans="2:9" s="3" customFormat="1" ht="11.25" x14ac:dyDescent="0.2">
      <c r="B80" s="4"/>
      <c r="C80" s="5"/>
      <c r="H80" s="4"/>
      <c r="I80" s="5"/>
    </row>
    <row r="81" spans="2:9" s="3" customFormat="1" ht="11.25" x14ac:dyDescent="0.2">
      <c r="B81" s="4"/>
      <c r="C81" s="5"/>
      <c r="H81" s="4"/>
      <c r="I81" s="5"/>
    </row>
    <row r="82" spans="2:9" s="3" customFormat="1" ht="11.25" x14ac:dyDescent="0.2">
      <c r="B82" s="4"/>
      <c r="C82" s="5"/>
      <c r="H82" s="4"/>
      <c r="I82" s="5"/>
    </row>
    <row r="83" spans="2:9" s="3" customFormat="1" ht="11.25" x14ac:dyDescent="0.2">
      <c r="B83" s="4"/>
      <c r="C83" s="5"/>
      <c r="H83" s="4"/>
      <c r="I83" s="5"/>
    </row>
    <row r="84" spans="2:9" s="3" customFormat="1" ht="11.25" x14ac:dyDescent="0.2">
      <c r="B84" s="4"/>
      <c r="C84" s="5"/>
      <c r="H84" s="4"/>
      <c r="I84" s="5"/>
    </row>
    <row r="85" spans="2:9" s="3" customFormat="1" ht="11.25" x14ac:dyDescent="0.2">
      <c r="B85" s="4"/>
      <c r="C85" s="5"/>
      <c r="H85" s="4"/>
      <c r="I85" s="5"/>
    </row>
    <row r="86" spans="2:9" s="3" customFormat="1" ht="11.25" x14ac:dyDescent="0.2">
      <c r="B86" s="4"/>
      <c r="C86" s="5"/>
      <c r="H86" s="4"/>
      <c r="I86" s="5"/>
    </row>
    <row r="87" spans="2:9" s="3" customFormat="1" ht="11.25" x14ac:dyDescent="0.2">
      <c r="B87" s="4"/>
      <c r="C87" s="5"/>
      <c r="H87" s="4"/>
      <c r="I87" s="5"/>
    </row>
    <row r="88" spans="2:9" s="3" customFormat="1" ht="11.25" x14ac:dyDescent="0.2">
      <c r="B88" s="4"/>
      <c r="C88" s="5"/>
      <c r="H88" s="4"/>
      <c r="I88" s="5"/>
    </row>
    <row r="89" spans="2:9" s="3" customFormat="1" ht="11.25" x14ac:dyDescent="0.2">
      <c r="B89" s="4"/>
      <c r="C89" s="5"/>
      <c r="H89" s="4"/>
      <c r="I89" s="5"/>
    </row>
    <row r="90" spans="2:9" s="3" customFormat="1" ht="11.25" x14ac:dyDescent="0.2">
      <c r="B90" s="4"/>
      <c r="C90" s="5"/>
      <c r="H90" s="4"/>
      <c r="I90" s="5"/>
    </row>
    <row r="91" spans="2:9" s="3" customFormat="1" ht="11.25" x14ac:dyDescent="0.2">
      <c r="B91" s="4"/>
      <c r="C91" s="5"/>
      <c r="H91" s="4"/>
      <c r="I91" s="5"/>
    </row>
    <row r="92" spans="2:9" s="3" customFormat="1" ht="11.25" x14ac:dyDescent="0.2">
      <c r="B92" s="4"/>
      <c r="C92" s="5"/>
      <c r="H92" s="4"/>
      <c r="I92" s="5"/>
    </row>
    <row r="93" spans="2:9" s="3" customFormat="1" ht="11.25" x14ac:dyDescent="0.2">
      <c r="B93" s="4"/>
      <c r="C93" s="5"/>
      <c r="H93" s="4"/>
      <c r="I93" s="5"/>
    </row>
    <row r="94" spans="2:9" s="3" customFormat="1" ht="11.25" x14ac:dyDescent="0.2">
      <c r="B94" s="4"/>
      <c r="C94" s="5"/>
      <c r="H94" s="4"/>
      <c r="I94" s="5"/>
    </row>
    <row r="95" spans="2:9" s="3" customFormat="1" ht="11.25" x14ac:dyDescent="0.2">
      <c r="B95" s="4"/>
      <c r="C95" s="5"/>
      <c r="H95" s="4"/>
      <c r="I95" s="5"/>
    </row>
    <row r="96" spans="2:9" s="3" customFormat="1" ht="11.25" x14ac:dyDescent="0.2">
      <c r="B96" s="4"/>
      <c r="C96" s="5"/>
      <c r="H96" s="4"/>
      <c r="I96" s="5"/>
    </row>
    <row r="97" spans="2:9" s="3" customFormat="1" ht="11.25" x14ac:dyDescent="0.2">
      <c r="B97" s="4"/>
      <c r="C97" s="5"/>
      <c r="H97" s="4"/>
      <c r="I97" s="5"/>
    </row>
    <row r="98" spans="2:9" s="3" customFormat="1" ht="11.25" x14ac:dyDescent="0.2">
      <c r="B98" s="4"/>
      <c r="C98" s="5"/>
      <c r="H98" s="4"/>
      <c r="I98" s="5"/>
    </row>
    <row r="99" spans="2:9" s="3" customFormat="1" ht="11.25" x14ac:dyDescent="0.2">
      <c r="B99" s="4"/>
      <c r="C99" s="5"/>
      <c r="H99" s="4"/>
      <c r="I99" s="5"/>
    </row>
    <row r="100" spans="2:9" s="3" customFormat="1" ht="11.25" x14ac:dyDescent="0.2">
      <c r="B100" s="4"/>
      <c r="C100" s="5"/>
      <c r="H100" s="4"/>
      <c r="I100" s="5"/>
    </row>
    <row r="101" spans="2:9" s="3" customFormat="1" ht="11.25" x14ac:dyDescent="0.2">
      <c r="B101" s="4"/>
      <c r="C101" s="5"/>
      <c r="H101" s="4"/>
      <c r="I101" s="5"/>
    </row>
    <row r="102" spans="2:9" s="3" customFormat="1" ht="11.25" x14ac:dyDescent="0.2">
      <c r="B102" s="4"/>
      <c r="C102" s="5"/>
      <c r="H102" s="4"/>
      <c r="I102" s="5"/>
    </row>
    <row r="103" spans="2:9" s="3" customFormat="1" ht="11.25" x14ac:dyDescent="0.2">
      <c r="B103" s="4"/>
      <c r="C103" s="5"/>
      <c r="H103" s="4"/>
      <c r="I103" s="5"/>
    </row>
    <row r="104" spans="2:9" s="3" customFormat="1" ht="11.25" x14ac:dyDescent="0.2">
      <c r="B104" s="4"/>
      <c r="C104" s="5"/>
      <c r="H104" s="4"/>
      <c r="I104" s="5"/>
    </row>
    <row r="105" spans="2:9" s="3" customFormat="1" ht="11.25" x14ac:dyDescent="0.2">
      <c r="B105" s="4"/>
      <c r="C105" s="5"/>
      <c r="H105" s="4"/>
      <c r="I105" s="5"/>
    </row>
    <row r="106" spans="2:9" s="3" customFormat="1" ht="11.25" x14ac:dyDescent="0.2">
      <c r="B106" s="4"/>
      <c r="C106" s="5"/>
      <c r="H106" s="4"/>
      <c r="I106" s="5"/>
    </row>
    <row r="107" spans="2:9" s="3" customFormat="1" ht="11.25" x14ac:dyDescent="0.2">
      <c r="B107" s="4"/>
      <c r="C107" s="5"/>
      <c r="H107" s="4"/>
      <c r="I107" s="5"/>
    </row>
    <row r="108" spans="2:9" s="3" customFormat="1" ht="11.25" x14ac:dyDescent="0.2">
      <c r="B108" s="4"/>
      <c r="C108" s="5"/>
      <c r="H108" s="4"/>
      <c r="I108" s="5"/>
    </row>
    <row r="109" spans="2:9" s="3" customFormat="1" ht="11.25" x14ac:dyDescent="0.2">
      <c r="B109" s="4"/>
      <c r="C109" s="5"/>
      <c r="H109" s="4"/>
      <c r="I109" s="5"/>
    </row>
    <row r="110" spans="2:9" s="3" customFormat="1" ht="11.25" x14ac:dyDescent="0.2">
      <c r="B110" s="4"/>
      <c r="C110" s="5"/>
      <c r="H110" s="4"/>
      <c r="I110" s="5"/>
    </row>
    <row r="111" spans="2:9" s="3" customFormat="1" ht="11.25" x14ac:dyDescent="0.2">
      <c r="B111" s="4"/>
      <c r="C111" s="5"/>
      <c r="H111" s="4"/>
      <c r="I111" s="5"/>
    </row>
    <row r="112" spans="2:9" s="3" customFormat="1" ht="11.25" x14ac:dyDescent="0.2">
      <c r="B112" s="4"/>
      <c r="C112" s="5"/>
      <c r="H112" s="4"/>
      <c r="I112" s="5"/>
    </row>
    <row r="113" spans="2:9" s="3" customFormat="1" ht="11.25" x14ac:dyDescent="0.2">
      <c r="B113" s="4"/>
      <c r="C113" s="5"/>
      <c r="H113" s="4"/>
      <c r="I113" s="5"/>
    </row>
    <row r="114" spans="2:9" s="3" customFormat="1" ht="11.25" x14ac:dyDescent="0.2">
      <c r="B114" s="4"/>
      <c r="C114" s="5"/>
      <c r="H114" s="4"/>
      <c r="I114" s="5"/>
    </row>
    <row r="115" spans="2:9" s="3" customFormat="1" ht="11.25" x14ac:dyDescent="0.2">
      <c r="B115" s="4"/>
      <c r="C115" s="5"/>
      <c r="H115" s="4"/>
      <c r="I115" s="5"/>
    </row>
    <row r="116" spans="2:9" s="3" customFormat="1" ht="11.25" x14ac:dyDescent="0.2">
      <c r="B116" s="4"/>
      <c r="C116" s="5"/>
      <c r="H116" s="4"/>
      <c r="I116" s="5"/>
    </row>
    <row r="117" spans="2:9" s="3" customFormat="1" ht="11.25" x14ac:dyDescent="0.2">
      <c r="B117" s="4"/>
      <c r="C117" s="5"/>
      <c r="H117" s="4"/>
      <c r="I117" s="5"/>
    </row>
    <row r="118" spans="2:9" s="3" customFormat="1" ht="11.25" x14ac:dyDescent="0.2">
      <c r="B118" s="4"/>
      <c r="C118" s="5"/>
      <c r="H118" s="4"/>
      <c r="I118" s="5"/>
    </row>
    <row r="119" spans="2:9" s="3" customFormat="1" ht="11.25" x14ac:dyDescent="0.2">
      <c r="B119" s="4"/>
      <c r="C119" s="5"/>
      <c r="H119" s="4"/>
      <c r="I119" s="5"/>
    </row>
    <row r="120" spans="2:9" s="3" customFormat="1" ht="11.25" x14ac:dyDescent="0.2">
      <c r="B120" s="4"/>
      <c r="C120" s="5"/>
      <c r="H120" s="4"/>
      <c r="I120" s="5"/>
    </row>
    <row r="121" spans="2:9" s="3" customFormat="1" ht="11.25" x14ac:dyDescent="0.2">
      <c r="B121" s="4"/>
      <c r="C121" s="5"/>
      <c r="H121" s="4"/>
      <c r="I121" s="5"/>
    </row>
    <row r="122" spans="2:9" s="3" customFormat="1" ht="11.25" x14ac:dyDescent="0.2">
      <c r="B122" s="4"/>
      <c r="C122" s="5"/>
      <c r="H122" s="4"/>
      <c r="I122" s="5"/>
    </row>
    <row r="123" spans="2:9" s="3" customFormat="1" ht="11.25" x14ac:dyDescent="0.2">
      <c r="B123" s="4"/>
      <c r="C123" s="5"/>
      <c r="H123" s="4"/>
      <c r="I123" s="5"/>
    </row>
    <row r="124" spans="2:9" s="3" customFormat="1" ht="11.25" x14ac:dyDescent="0.2">
      <c r="B124" s="4"/>
      <c r="C124" s="5"/>
      <c r="H124" s="4"/>
      <c r="I124" s="5"/>
    </row>
    <row r="125" spans="2:9" s="3" customFormat="1" ht="11.25" x14ac:dyDescent="0.2">
      <c r="B125" s="4"/>
      <c r="C125" s="5"/>
      <c r="H125" s="4"/>
      <c r="I125" s="5"/>
    </row>
    <row r="126" spans="2:9" s="3" customFormat="1" ht="11.25" x14ac:dyDescent="0.2">
      <c r="B126" s="4"/>
      <c r="C126" s="5"/>
      <c r="H126" s="4"/>
      <c r="I126" s="5"/>
    </row>
    <row r="127" spans="2:9" s="3" customFormat="1" ht="11.25" x14ac:dyDescent="0.2">
      <c r="B127" s="4"/>
      <c r="C127" s="5"/>
      <c r="H127" s="4"/>
      <c r="I127" s="5"/>
    </row>
    <row r="128" spans="2:9" s="3" customFormat="1" ht="11.25" x14ac:dyDescent="0.2">
      <c r="B128" s="4"/>
      <c r="C128" s="5"/>
      <c r="H128" s="4"/>
      <c r="I128" s="5"/>
    </row>
    <row r="129" spans="2:9" s="3" customFormat="1" ht="11.25" x14ac:dyDescent="0.2">
      <c r="B129" s="4"/>
      <c r="C129" s="5"/>
      <c r="H129" s="4"/>
      <c r="I129" s="5"/>
    </row>
    <row r="130" spans="2:9" s="3" customFormat="1" ht="11.25" x14ac:dyDescent="0.2">
      <c r="B130" s="4"/>
      <c r="C130" s="5"/>
      <c r="H130" s="4"/>
      <c r="I130" s="5"/>
    </row>
    <row r="131" spans="2:9" s="3" customFormat="1" ht="11.25" x14ac:dyDescent="0.2">
      <c r="B131" s="4"/>
      <c r="C131" s="5"/>
      <c r="H131" s="4"/>
      <c r="I131" s="5"/>
    </row>
    <row r="132" spans="2:9" s="3" customFormat="1" ht="11.25" x14ac:dyDescent="0.2">
      <c r="B132" s="4"/>
      <c r="C132" s="5"/>
      <c r="H132" s="4"/>
      <c r="I132" s="5"/>
    </row>
    <row r="133" spans="2:9" s="3" customFormat="1" ht="11.25" x14ac:dyDescent="0.2">
      <c r="B133" s="4"/>
      <c r="C133" s="5"/>
      <c r="H133" s="4"/>
      <c r="I133" s="5"/>
    </row>
    <row r="134" spans="2:9" s="3" customFormat="1" ht="11.25" x14ac:dyDescent="0.2">
      <c r="B134" s="4"/>
      <c r="C134" s="5"/>
      <c r="H134" s="4"/>
      <c r="I134" s="5"/>
    </row>
    <row r="135" spans="2:9" s="3" customFormat="1" ht="11.25" x14ac:dyDescent="0.2">
      <c r="B135" s="4"/>
      <c r="C135" s="5"/>
      <c r="H135" s="4"/>
      <c r="I135" s="5"/>
    </row>
    <row r="136" spans="2:9" s="3" customFormat="1" ht="11.25" x14ac:dyDescent="0.2">
      <c r="B136" s="4"/>
      <c r="C136" s="5"/>
      <c r="H136" s="4"/>
      <c r="I136" s="5"/>
    </row>
    <row r="137" spans="2:9" s="3" customFormat="1" ht="11.25" x14ac:dyDescent="0.2">
      <c r="B137" s="4"/>
      <c r="C137" s="5"/>
      <c r="H137" s="4"/>
      <c r="I137" s="5"/>
    </row>
    <row r="138" spans="2:9" s="3" customFormat="1" ht="11.25" x14ac:dyDescent="0.2">
      <c r="B138" s="4"/>
      <c r="C138" s="5"/>
      <c r="H138" s="4"/>
      <c r="I138" s="5"/>
    </row>
    <row r="139" spans="2:9" s="3" customFormat="1" ht="11.25" x14ac:dyDescent="0.2">
      <c r="B139" s="4"/>
      <c r="C139" s="5"/>
      <c r="H139" s="4"/>
      <c r="I139" s="5"/>
    </row>
    <row r="140" spans="2:9" s="3" customFormat="1" ht="11.25" x14ac:dyDescent="0.2">
      <c r="B140" s="4"/>
      <c r="C140" s="5"/>
      <c r="H140" s="4"/>
      <c r="I140" s="5"/>
    </row>
    <row r="141" spans="2:9" s="3" customFormat="1" ht="11.25" x14ac:dyDescent="0.2">
      <c r="B141" s="4"/>
      <c r="C141" s="5"/>
      <c r="H141" s="4"/>
      <c r="I141" s="5"/>
    </row>
    <row r="142" spans="2:9" s="3" customFormat="1" ht="11.25" x14ac:dyDescent="0.2">
      <c r="B142" s="4"/>
      <c r="C142" s="5"/>
      <c r="H142" s="4"/>
      <c r="I142" s="5"/>
    </row>
    <row r="143" spans="2:9" s="3" customFormat="1" ht="11.25" x14ac:dyDescent="0.2">
      <c r="B143" s="4"/>
      <c r="C143" s="5"/>
      <c r="H143" s="4"/>
      <c r="I143" s="5"/>
    </row>
    <row r="144" spans="2:9" s="3" customFormat="1" ht="11.25" x14ac:dyDescent="0.2">
      <c r="B144" s="4"/>
      <c r="C144" s="5"/>
      <c r="H144" s="4"/>
      <c r="I144" s="5"/>
    </row>
    <row r="145" spans="2:9" s="3" customFormat="1" ht="11.25" x14ac:dyDescent="0.2">
      <c r="B145" s="4"/>
      <c r="C145" s="5"/>
      <c r="H145" s="4"/>
      <c r="I145" s="5"/>
    </row>
    <row r="146" spans="2:9" s="3" customFormat="1" ht="11.25" x14ac:dyDescent="0.2">
      <c r="B146" s="4"/>
      <c r="C146" s="5"/>
      <c r="H146" s="4"/>
      <c r="I146" s="5"/>
    </row>
    <row r="147" spans="2:9" s="3" customFormat="1" ht="11.25" x14ac:dyDescent="0.2">
      <c r="B147" s="4"/>
      <c r="C147" s="5"/>
      <c r="H147" s="4"/>
      <c r="I147" s="5"/>
    </row>
    <row r="148" spans="2:9" s="3" customFormat="1" ht="11.25" x14ac:dyDescent="0.2">
      <c r="B148" s="4"/>
      <c r="C148" s="5"/>
      <c r="H148" s="4"/>
      <c r="I148" s="5"/>
    </row>
    <row r="149" spans="2:9" s="3" customFormat="1" ht="11.25" x14ac:dyDescent="0.2">
      <c r="B149" s="4"/>
      <c r="C149" s="5"/>
      <c r="H149" s="4"/>
      <c r="I149" s="5"/>
    </row>
    <row r="150" spans="2:9" s="3" customFormat="1" ht="11.25" x14ac:dyDescent="0.2">
      <c r="B150" s="4"/>
      <c r="C150" s="5"/>
      <c r="H150" s="4"/>
      <c r="I150" s="5"/>
    </row>
    <row r="151" spans="2:9" s="3" customFormat="1" ht="11.25" x14ac:dyDescent="0.2">
      <c r="B151" s="4"/>
      <c r="C151" s="5"/>
      <c r="H151" s="4"/>
      <c r="I151" s="5"/>
    </row>
    <row r="152" spans="2:9" s="3" customFormat="1" ht="11.25" x14ac:dyDescent="0.2">
      <c r="B152" s="4"/>
      <c r="C152" s="5"/>
      <c r="H152" s="4"/>
      <c r="I152" s="5"/>
    </row>
    <row r="153" spans="2:9" s="3" customFormat="1" ht="11.25" x14ac:dyDescent="0.2">
      <c r="B153" s="4"/>
      <c r="C153" s="5"/>
      <c r="H153" s="4"/>
      <c r="I153" s="5"/>
    </row>
    <row r="154" spans="2:9" s="3" customFormat="1" ht="11.25" x14ac:dyDescent="0.2">
      <c r="B154" s="4"/>
      <c r="C154" s="5"/>
      <c r="H154" s="4"/>
      <c r="I154" s="5"/>
    </row>
    <row r="155" spans="2:9" s="3" customFormat="1" ht="11.25" x14ac:dyDescent="0.2">
      <c r="B155" s="4"/>
      <c r="C155" s="5"/>
      <c r="H155" s="4"/>
      <c r="I155" s="5"/>
    </row>
    <row r="156" spans="2:9" s="3" customFormat="1" ht="11.25" x14ac:dyDescent="0.2">
      <c r="B156" s="4"/>
      <c r="C156" s="5"/>
      <c r="H156" s="4"/>
      <c r="I156" s="5"/>
    </row>
    <row r="157" spans="2:9" s="3" customFormat="1" ht="11.25" x14ac:dyDescent="0.2">
      <c r="B157" s="4"/>
      <c r="C157" s="5"/>
      <c r="H157" s="4"/>
      <c r="I157" s="5"/>
    </row>
    <row r="158" spans="2:9" s="3" customFormat="1" ht="11.25" x14ac:dyDescent="0.2">
      <c r="B158" s="4"/>
      <c r="C158" s="5"/>
      <c r="H158" s="4"/>
      <c r="I158" s="5"/>
    </row>
    <row r="159" spans="2:9" s="3" customFormat="1" ht="11.25" x14ac:dyDescent="0.2">
      <c r="B159" s="4"/>
      <c r="C159" s="5"/>
      <c r="H159" s="4"/>
      <c r="I159" s="5"/>
    </row>
    <row r="160" spans="2:9" s="3" customFormat="1" ht="11.25" x14ac:dyDescent="0.2">
      <c r="B160" s="4"/>
      <c r="C160" s="5"/>
      <c r="H160" s="4"/>
      <c r="I160" s="5"/>
    </row>
    <row r="161" spans="2:9" s="3" customFormat="1" ht="11.25" x14ac:dyDescent="0.2">
      <c r="B161" s="4"/>
      <c r="C161" s="5"/>
      <c r="H161" s="4"/>
      <c r="I161" s="5"/>
    </row>
    <row r="162" spans="2:9" s="3" customFormat="1" ht="11.25" x14ac:dyDescent="0.2">
      <c r="B162" s="4"/>
      <c r="C162" s="5"/>
      <c r="H162" s="4"/>
      <c r="I162" s="5"/>
    </row>
    <row r="163" spans="2:9" s="3" customFormat="1" ht="11.25" x14ac:dyDescent="0.2">
      <c r="B163" s="4"/>
      <c r="C163" s="5"/>
      <c r="H163" s="4"/>
      <c r="I163" s="5"/>
    </row>
    <row r="164" spans="2:9" s="3" customFormat="1" ht="11.25" x14ac:dyDescent="0.2">
      <c r="B164" s="4"/>
      <c r="C164" s="5"/>
      <c r="H164" s="4"/>
      <c r="I164" s="5"/>
    </row>
    <row r="165" spans="2:9" s="3" customFormat="1" ht="11.25" x14ac:dyDescent="0.2">
      <c r="B165" s="4"/>
      <c r="H165" s="4"/>
      <c r="I165" s="5"/>
    </row>
    <row r="166" spans="2:9" s="3" customFormat="1" ht="11.25" x14ac:dyDescent="0.2">
      <c r="B166" s="4"/>
      <c r="H166" s="4"/>
      <c r="I166" s="5"/>
    </row>
    <row r="167" spans="2:9" s="3" customFormat="1" ht="11.25" x14ac:dyDescent="0.2">
      <c r="B167" s="4"/>
      <c r="H167" s="4"/>
      <c r="I167" s="5"/>
    </row>
  </sheetData>
  <sheetProtection algorithmName="SHA-512" hashValue="nkzc+E5Wkfcq1Mh9nomttcj5nddFgsqGu0WDhDNWf1F1MHUMykd6YKWeTQeTS4p4QVY1wM1opxespmR+BRLCug==" saltValue="OkOXV6Mjk4F1Mq6VWK4giw==" spinCount="100000" sheet="1" formatCells="0" formatColumns="0" selectLockedCells="1"/>
  <mergeCells count="4">
    <mergeCell ref="B2:F2"/>
    <mergeCell ref="B7:I7"/>
    <mergeCell ref="B6:I6"/>
    <mergeCell ref="B5:I5"/>
  </mergeCells>
  <phoneticPr fontId="2" type="noConversion"/>
  <pageMargins left="0.74791666666666667" right="0.74791666666666667" top="0.98402777777777772" bottom="0.98402777777777772" header="0.51180555555555551" footer="0.51180555555555551"/>
  <pageSetup paperSize="9" firstPageNumber="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4eebfc2-dba9-490f-a426-06bdd91898e6">
      <Terms xmlns="http://schemas.microsoft.com/office/infopath/2007/PartnerControls"/>
    </lcf76f155ced4ddcb4097134ff3c332f>
    <TaxCatchAll xmlns="0c8c0d37-2bee-48b9-a3af-2a8749a2fbd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07D793D5A5F9740934F1FB4D608BC0B" ma:contentTypeVersion="16" ma:contentTypeDescription="Vytvoří nový dokument" ma:contentTypeScope="" ma:versionID="4e8988fefb57fccd00c7704726a70c34">
  <xsd:schema xmlns:xsd="http://www.w3.org/2001/XMLSchema" xmlns:xs="http://www.w3.org/2001/XMLSchema" xmlns:p="http://schemas.microsoft.com/office/2006/metadata/properties" xmlns:ns2="44eebfc2-dba9-490f-a426-06bdd91898e6" xmlns:ns3="0c8c0d37-2bee-48b9-a3af-2a8749a2fbd1" targetNamespace="http://schemas.microsoft.com/office/2006/metadata/properties" ma:root="true" ma:fieldsID="93c2cff969d46002bfa1f2e9e6242b18" ns2:_="" ns3:_="">
    <xsd:import namespace="44eebfc2-dba9-490f-a426-06bdd91898e6"/>
    <xsd:import namespace="0c8c0d37-2bee-48b9-a3af-2a8749a2f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eebfc2-dba9-490f-a426-06bdd9189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5813b425-8769-472e-9ed0-56c4258d7c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8c0d37-2bee-48b9-a3af-2a8749a2fbd1"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26b4ed78-8192-4a6c-b518-fdbff58809a1}" ma:internalName="TaxCatchAll" ma:showField="CatchAllData" ma:web="0c8c0d37-2bee-48b9-a3af-2a8749a2fbd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3DCAB7-C462-4274-9996-BC31425D8894}">
  <ds:schemaRefs>
    <ds:schemaRef ds:uri="http://schemas.microsoft.com/sharepoint/v3/contenttype/forms"/>
  </ds:schemaRefs>
</ds:datastoreItem>
</file>

<file path=customXml/itemProps2.xml><?xml version="1.0" encoding="utf-8"?>
<ds:datastoreItem xmlns:ds="http://schemas.openxmlformats.org/officeDocument/2006/customXml" ds:itemID="{E55642FD-1C1B-45D5-B402-C16B9CE2467C}">
  <ds:schemaRefs>
    <ds:schemaRef ds:uri="http://schemas.openxmlformats.org/package/2006/metadata/core-properties"/>
    <ds:schemaRef ds:uri="0c8c0d37-2bee-48b9-a3af-2a8749a2fbd1"/>
    <ds:schemaRef ds:uri="http://purl.org/dc/elements/1.1/"/>
    <ds:schemaRef ds:uri="http://purl.org/dc/dcmitype/"/>
    <ds:schemaRef ds:uri="http://schemas.microsoft.com/office/2006/documentManagement/types"/>
    <ds:schemaRef ds:uri="http://schemas.microsoft.com/office/infopath/2007/PartnerControls"/>
    <ds:schemaRef ds:uri="44eebfc2-dba9-490f-a426-06bdd91898e6"/>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CB93A37-7CFA-43AA-BCF0-D31B5833F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eebfc2-dba9-490f-a426-06bdd91898e6"/>
    <ds:schemaRef ds:uri="0c8c0d37-2bee-48b9-a3af-2a8749a2f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Gastro - MŠ BN, Dačice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Vlastnik</dc:creator>
  <cp:lastModifiedBy>Tichý Radovan</cp:lastModifiedBy>
  <cp:lastPrinted>2022-04-28T11:26:31Z</cp:lastPrinted>
  <dcterms:created xsi:type="dcterms:W3CDTF">2022-04-28T11:26:08Z</dcterms:created>
  <dcterms:modified xsi:type="dcterms:W3CDTF">2025-03-27T14:14:21Z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0x010100107D793D5A5F9740934F1FB4D608BC0B</vt:lpwstr>
  </property>
</Properties>
</file>