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filterPrivacy="1"/>
  <bookViews>
    <workbookView xWindow="22995" yWindow="1950" windowWidth="20490" windowHeight="10770" activeTab="0"/>
  </bookViews>
  <sheets>
    <sheet name="ZAHRADA MŠ" sheetId="5" r:id="rId1"/>
  </sheets>
  <definedNames>
    <definedName name="_xlnm.Print_Area" localSheetId="0">'ZAHRADA MŠ'!$A$1:$G$80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<sst xmlns="http://schemas.openxmlformats.org/spreadsheetml/2006/main" count="151" uniqueCount="82">
  <si>
    <t>MJ</t>
  </si>
  <si>
    <t>POČET MJ</t>
  </si>
  <si>
    <t>CENA / MJ</t>
  </si>
  <si>
    <t>m3</t>
  </si>
  <si>
    <t>m2</t>
  </si>
  <si>
    <t>výsadby</t>
  </si>
  <si>
    <t>ks</t>
  </si>
  <si>
    <t>další vybavení zahrady</t>
  </si>
  <si>
    <t>Příloha č. 4 - položkový rozpočet</t>
  </si>
  <si>
    <t>1,   Zahradní náčiní a nářadí</t>
  </si>
  <si>
    <t>zahradní potřeby</t>
  </si>
  <si>
    <t>zahradní kolečko</t>
  </si>
  <si>
    <t>ruční pila</t>
  </si>
  <si>
    <t>sekera</t>
  </si>
  <si>
    <t>kbelík na vodu</t>
  </si>
  <si>
    <t>sadbovač</t>
  </si>
  <si>
    <t>prohazovačka</t>
  </si>
  <si>
    <t>vak na listí nebo trávu</t>
  </si>
  <si>
    <t>kpl</t>
  </si>
  <si>
    <t>2,  Výsadby a zahradnické práce</t>
  </si>
  <si>
    <t>bylinky (bez výsadby) - viz technická specifikace</t>
  </si>
  <si>
    <t>travní semeno (kg)</t>
  </si>
  <si>
    <t>kg</t>
  </si>
  <si>
    <t>kotvení stromů</t>
  </si>
  <si>
    <t>3,   Plošné a terénní úpravy</t>
  </si>
  <si>
    <t>keř - vč. výsadby</t>
  </si>
  <si>
    <t>ovocný strom -  vč. výsadby</t>
  </si>
  <si>
    <t>semena zeleniny (bez výsadby) - viz technická specifikace</t>
  </si>
  <si>
    <t>mobilní zavlažovací prvek s postupným (kapkovým) uvolňováním zálivky</t>
  </si>
  <si>
    <t>terénní úpravy</t>
  </si>
  <si>
    <t>dosev, úprava založeného trávníku</t>
  </si>
  <si>
    <t>psací podložka</t>
  </si>
  <si>
    <t xml:space="preserve">pásmo </t>
  </si>
  <si>
    <t xml:space="preserve">průměrka na měření stromů </t>
  </si>
  <si>
    <t xml:space="preserve">christenovo měřidlo </t>
  </si>
  <si>
    <t xml:space="preserve">mincíř, váha, siloměr </t>
  </si>
  <si>
    <t xml:space="preserve">srážkoměr </t>
  </si>
  <si>
    <t xml:space="preserve">teploměr (minimálně maximální teploměr, půdní teploměr) </t>
  </si>
  <si>
    <t xml:space="preserve">vlasový vlhkoměr </t>
  </si>
  <si>
    <t>anemometr</t>
  </si>
  <si>
    <t>barometr</t>
  </si>
  <si>
    <t>pH metr, včetně kalibrovacích roztoků</t>
  </si>
  <si>
    <t>kombitester (měří světlost, kyselost a vlhkost půdy)</t>
  </si>
  <si>
    <t>exhaustor na lov hmyzu</t>
  </si>
  <si>
    <t>smykačka</t>
  </si>
  <si>
    <t xml:space="preserve">ptačí budka, krmítko </t>
  </si>
  <si>
    <t>dalekohled ornitologický</t>
  </si>
  <si>
    <t xml:space="preserve">binokulární lupa (terénní mikroskop) </t>
  </si>
  <si>
    <t xml:space="preserve">lis na ovoce </t>
  </si>
  <si>
    <t xml:space="preserve">drtič na ovoce </t>
  </si>
  <si>
    <t>technické vybavení</t>
  </si>
  <si>
    <t xml:space="preserve">5, Mobiliář a technické vybavení   </t>
  </si>
  <si>
    <t>lavička</t>
  </si>
  <si>
    <t>lavice ke stolu na sezení</t>
  </si>
  <si>
    <t>stůl</t>
  </si>
  <si>
    <t>základová patka z betonu C 16/20 pro kotvicí sloupky stínicí plachty, rozměr 1,0x1,0x0,9m, celkem 3 ks, včetně bednění (m3)</t>
  </si>
  <si>
    <t>oprava stávající zpevněné plochy z dlažby zámkové v místě základ. patek, podklad štěrkodrť, dlažba přírodní, tl. 60 mm (m2)</t>
  </si>
  <si>
    <t>školní tabule do zahrady</t>
  </si>
  <si>
    <t>mulč (jemně drcená mulčovací kůra)</t>
  </si>
  <si>
    <t>stínicí plachta nepravitelného tvaru, cca 5 x 5 m z prodyšné (mikroperforované) tkaniny</t>
  </si>
  <si>
    <t>kotvení pro stínicí plachtu - 2 body na fasádě, včetně montáže</t>
  </si>
  <si>
    <t>konstrukce zámečnické - atypické ocelové konstrukce - ocelové sloupy 3 ks z trubky pr. cca 80 mm, dl. 3,5m, cca 2,1 m, cca 1,5 m. Včetně kotvení, montáže a roznášecí patky. Možno jako systémový prvek dodavatele stínicí plachty</t>
  </si>
  <si>
    <t>kompostér dřevěný</t>
  </si>
  <si>
    <t>podsedák</t>
  </si>
  <si>
    <t>jutové sedáky s uchy (pufy)</t>
  </si>
  <si>
    <t>m</t>
  </si>
  <si>
    <t>4,  Další vybavení zahrady, pomůcky na venkovní výuky</t>
  </si>
  <si>
    <t>hloubení šachet, pažení a rozepření, v hornině 1 - 4, odvoz do 5 km, uložení na skládku, 1,0x1,0x0,9x3 - patky pro stínící plachtu</t>
  </si>
  <si>
    <t>hmyzí hotel stavebnice</t>
  </si>
  <si>
    <t>Zahradní nářadí (lopaty, hrábě, kypřítka, vidle, zahradnické nůžky apod.) - viz technická specifikace</t>
  </si>
  <si>
    <t>drobný spojovací materiál (hřebíky, opěrné tyče, apod.) - viz technická specifikace</t>
  </si>
  <si>
    <t>cedulky k rostlinám, směrovka (materiál: keramika)</t>
  </si>
  <si>
    <t>CELKEM Kč bez DPH</t>
  </si>
  <si>
    <t>SUMA v Kč bez DPH</t>
  </si>
  <si>
    <t>SUMA v Kč vč. DPH</t>
  </si>
  <si>
    <t>sejmutí ornice v ploše cca 120 m2, tl. cca 0,20 m + naložení, odvoz a uložení, odvoz do 1 km - pro voděpropustnou pochozí vrstvu pro vyvýšené záhony a kolem skleníku</t>
  </si>
  <si>
    <r>
      <t xml:space="preserve">štěrkodrť (tzv. jednomletka - směs štěrku a prosívky) </t>
    </r>
    <r>
      <rPr>
        <sz val="11"/>
        <color rgb="FFFF0000"/>
        <rFont val="Calibri"/>
        <family val="2"/>
        <scheme val="minor"/>
      </rPr>
      <t>vč. dopravy, rozhrnutí a uválcování na ploše, kde byla sejmutá ornice.</t>
    </r>
    <r>
      <rPr>
        <sz val="11"/>
        <color theme="1"/>
        <rFont val="Calibri"/>
        <family val="2"/>
        <scheme val="minor"/>
      </rPr>
      <t xml:space="preserve"> (pro voděpropustnou pochozí vrstvu pro vyvýšené záhony a kolem skleníku)</t>
    </r>
  </si>
  <si>
    <t>betonová obruba záhonu včetně jejího osazení (kolem voděpropustné pochozí vrstvy pro vyvýšené záhony a kolem skleníku)</t>
  </si>
  <si>
    <t>vyvýšený záhon</t>
  </si>
  <si>
    <t>interaktivní dřevěný výukový panel</t>
  </si>
  <si>
    <t>postřikovač - rosítko</t>
  </si>
  <si>
    <r>
      <t xml:space="preserve">konzultace ohledně grafických návrhů v rozsahu </t>
    </r>
    <r>
      <rPr>
        <b/>
        <sz val="11"/>
        <color theme="1"/>
        <rFont val="Calibri"/>
        <family val="2"/>
        <scheme val="minor"/>
      </rPr>
      <t>5 schůzek či workshopů vč. dopravy</t>
    </r>
    <r>
      <rPr>
        <sz val="11"/>
        <color theme="1"/>
        <rFont val="Calibri"/>
        <family val="2"/>
        <scheme val="minor"/>
      </rPr>
      <t xml:space="preserve"> v průběhu realizace dle smlouvy o dílo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</si>
</sst>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Border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64" fontId="3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44" fontId="0" fillId="0" borderId="1" xfId="25" applyFont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0" xfId="0" applyNumberFormat="1" applyFont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0" fillId="3" borderId="1" xfId="0" applyNumberFormat="1" applyFill="1" applyBorder="1" applyAlignment="1" applyProtection="1">
      <alignment vertical="center"/>
      <protection locked="0"/>
    </xf>
    <xf numFmtId="44" fontId="0" fillId="3" borderId="1" xfId="0" applyNumberFormat="1" applyFill="1" applyBorder="1" applyAlignment="1" applyProtection="1">
      <alignment horizontal="center" vertical="center"/>
      <protection locked="0"/>
    </xf>
    <xf numFmtId="44" fontId="0" fillId="3" borderId="1" xfId="25" applyFont="1" applyFill="1" applyBorder="1" applyAlignment="1" applyProtection="1">
      <alignment horizontal="center" vertical="center"/>
      <protection locked="0"/>
    </xf>
    <xf numFmtId="44" fontId="0" fillId="3" borderId="1" xfId="25" applyFont="1" applyFill="1" applyBorder="1" applyAlignment="1" applyProtection="1">
      <alignment vertical="center"/>
      <protection locked="0"/>
    </xf>
    <xf numFmtId="44" fontId="3" fillId="3" borderId="1" xfId="25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Hyperlink" xfId="21"/>
    <cellStyle name="Excel Built-in Hyperlink 2" xfId="22"/>
    <cellStyle name="Normální 3" xfId="23"/>
    <cellStyle name="Normální 3 2" xfId="24"/>
    <cellStyle name="Měn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="115" zoomScaleNormal="115" workbookViewId="0" topLeftCell="A15">
      <selection activeCell="E23" sqref="E23"/>
    </sheetView>
  </sheetViews>
  <sheetFormatPr defaultColWidth="8.7109375" defaultRowHeight="15"/>
  <cols>
    <col min="1" max="1" width="12.57421875" style="21" customWidth="1"/>
    <col min="2" max="2" width="98.7109375" style="8" customWidth="1"/>
    <col min="3" max="3" width="7.28125" style="9" customWidth="1"/>
    <col min="4" max="4" width="9.7109375" style="9" customWidth="1"/>
    <col min="5" max="5" width="14.28125" style="10" customWidth="1"/>
    <col min="6" max="6" width="17.7109375" style="10" customWidth="1"/>
    <col min="7" max="7" width="11.28125" style="20" customWidth="1"/>
  </cols>
  <sheetData>
    <row r="1" spans="2:7" ht="26.25">
      <c r="B1" s="16" t="s">
        <v>8</v>
      </c>
      <c r="C1" s="24"/>
      <c r="D1" s="24"/>
      <c r="E1" s="25"/>
      <c r="F1" s="25"/>
      <c r="G1" s="26"/>
    </row>
    <row r="2" spans="2:7" ht="15">
      <c r="B2" s="17"/>
      <c r="C2" s="2"/>
      <c r="D2" s="2"/>
      <c r="E2" s="3"/>
      <c r="F2" s="3"/>
      <c r="G2" s="18"/>
    </row>
    <row r="3" spans="2:7" ht="15">
      <c r="B3" s="4" t="s">
        <v>9</v>
      </c>
      <c r="C3" s="5" t="s">
        <v>0</v>
      </c>
      <c r="D3" s="5" t="s">
        <v>1</v>
      </c>
      <c r="E3" s="6" t="s">
        <v>2</v>
      </c>
      <c r="F3" s="6" t="s">
        <v>72</v>
      </c>
      <c r="G3" s="18"/>
    </row>
    <row r="4" spans="1:7" ht="15">
      <c r="A4" s="61" t="s">
        <v>10</v>
      </c>
      <c r="B4" s="39" t="s">
        <v>11</v>
      </c>
      <c r="C4" s="7" t="s">
        <v>6</v>
      </c>
      <c r="D4" s="7">
        <v>2</v>
      </c>
      <c r="E4" s="53">
        <v>0</v>
      </c>
      <c r="F4" s="51">
        <f>D4*E4</f>
        <v>0</v>
      </c>
      <c r="G4" s="19"/>
    </row>
    <row r="5" spans="1:7" ht="15">
      <c r="A5" s="61"/>
      <c r="B5" s="39" t="s">
        <v>69</v>
      </c>
      <c r="C5" s="7" t="s">
        <v>18</v>
      </c>
      <c r="D5" s="7">
        <v>3</v>
      </c>
      <c r="E5" s="53">
        <v>0</v>
      </c>
      <c r="F5" s="51">
        <f aca="true" t="shared" si="0" ref="F5:F14">D5*E5</f>
        <v>0</v>
      </c>
      <c r="G5" s="19"/>
    </row>
    <row r="6" spans="1:7" ht="15">
      <c r="A6" s="61"/>
      <c r="B6" s="39" t="s">
        <v>12</v>
      </c>
      <c r="C6" s="7" t="s">
        <v>6</v>
      </c>
      <c r="D6" s="7">
        <v>1</v>
      </c>
      <c r="E6" s="53">
        <v>0</v>
      </c>
      <c r="F6" s="51">
        <f t="shared" si="0"/>
        <v>0</v>
      </c>
      <c r="G6" s="19"/>
    </row>
    <row r="7" spans="1:7" ht="15">
      <c r="A7" s="61"/>
      <c r="B7" s="39" t="s">
        <v>13</v>
      </c>
      <c r="C7" s="7" t="s">
        <v>6</v>
      </c>
      <c r="D7" s="7">
        <v>1</v>
      </c>
      <c r="E7" s="53">
        <v>0</v>
      </c>
      <c r="F7" s="51">
        <f t="shared" si="0"/>
        <v>0</v>
      </c>
      <c r="G7" s="19"/>
    </row>
    <row r="8" spans="1:7" ht="15">
      <c r="A8" s="61"/>
      <c r="B8" s="39" t="s">
        <v>14</v>
      </c>
      <c r="C8" s="7" t="s">
        <v>6</v>
      </c>
      <c r="D8" s="7">
        <v>5</v>
      </c>
      <c r="E8" s="53">
        <v>0</v>
      </c>
      <c r="F8" s="51">
        <f t="shared" si="0"/>
        <v>0</v>
      </c>
      <c r="G8" s="19"/>
    </row>
    <row r="9" spans="1:7" ht="15">
      <c r="A9" s="61"/>
      <c r="B9" s="39" t="s">
        <v>15</v>
      </c>
      <c r="C9" s="7" t="s">
        <v>6</v>
      </c>
      <c r="D9" s="7">
        <v>10</v>
      </c>
      <c r="E9" s="53">
        <v>0</v>
      </c>
      <c r="F9" s="51">
        <f t="shared" si="0"/>
        <v>0</v>
      </c>
      <c r="G9" s="19"/>
    </row>
    <row r="10" spans="1:7" ht="15">
      <c r="A10" s="61"/>
      <c r="B10" s="39" t="s">
        <v>80</v>
      </c>
      <c r="C10" s="7" t="s">
        <v>6</v>
      </c>
      <c r="D10" s="7">
        <v>2</v>
      </c>
      <c r="E10" s="53">
        <v>0</v>
      </c>
      <c r="F10" s="51">
        <f t="shared" si="0"/>
        <v>0</v>
      </c>
      <c r="G10" s="19"/>
    </row>
    <row r="11" spans="1:7" ht="15">
      <c r="A11" s="61"/>
      <c r="B11" s="39" t="s">
        <v>16</v>
      </c>
      <c r="C11" s="7" t="s">
        <v>6</v>
      </c>
      <c r="D11" s="7">
        <v>1</v>
      </c>
      <c r="E11" s="53">
        <v>0</v>
      </c>
      <c r="F11" s="51">
        <f t="shared" si="0"/>
        <v>0</v>
      </c>
      <c r="G11" s="19"/>
    </row>
    <row r="12" spans="1:7" ht="15">
      <c r="A12" s="61"/>
      <c r="B12" s="39" t="s">
        <v>17</v>
      </c>
      <c r="C12" s="7" t="s">
        <v>6</v>
      </c>
      <c r="D12" s="7">
        <v>25</v>
      </c>
      <c r="E12" s="53">
        <v>0</v>
      </c>
      <c r="F12" s="51">
        <f t="shared" si="0"/>
        <v>0</v>
      </c>
      <c r="G12" s="19"/>
    </row>
    <row r="13" spans="1:7" ht="15">
      <c r="A13" s="61"/>
      <c r="B13" s="39" t="s">
        <v>70</v>
      </c>
      <c r="C13" s="7" t="s">
        <v>18</v>
      </c>
      <c r="D13" s="7">
        <v>1</v>
      </c>
      <c r="E13" s="53">
        <v>0</v>
      </c>
      <c r="F13" s="51">
        <f t="shared" si="0"/>
        <v>0</v>
      </c>
      <c r="G13" s="19"/>
    </row>
    <row r="14" spans="1:7" ht="15">
      <c r="A14" s="61"/>
      <c r="B14" s="39" t="s">
        <v>71</v>
      </c>
      <c r="C14" s="7" t="s">
        <v>6</v>
      </c>
      <c r="D14" s="7">
        <v>100</v>
      </c>
      <c r="E14" s="53">
        <v>0</v>
      </c>
      <c r="F14" s="51">
        <f t="shared" si="0"/>
        <v>0</v>
      </c>
      <c r="G14" s="19"/>
    </row>
    <row r="15" spans="6:7" ht="15">
      <c r="F15" s="32">
        <f>SUM(F4:F14)</f>
        <v>0</v>
      </c>
      <c r="G15" s="15"/>
    </row>
    <row r="16" spans="6:7" ht="15">
      <c r="F16" s="11"/>
      <c r="G16" s="15"/>
    </row>
    <row r="17" spans="2:7" ht="15">
      <c r="B17" s="4" t="s">
        <v>19</v>
      </c>
      <c r="C17" s="5" t="s">
        <v>0</v>
      </c>
      <c r="D17" s="5" t="s">
        <v>1</v>
      </c>
      <c r="E17" s="6" t="s">
        <v>2</v>
      </c>
      <c r="F17" s="6" t="s">
        <v>72</v>
      </c>
      <c r="G17" s="15"/>
    </row>
    <row r="18" spans="1:7" ht="15">
      <c r="A18" s="61" t="s">
        <v>5</v>
      </c>
      <c r="B18" s="39" t="s">
        <v>20</v>
      </c>
      <c r="C18" s="27" t="s">
        <v>18</v>
      </c>
      <c r="D18" s="27">
        <v>1</v>
      </c>
      <c r="E18" s="54">
        <v>0</v>
      </c>
      <c r="F18" s="28">
        <f>D18*E18</f>
        <v>0</v>
      </c>
      <c r="G18" s="15"/>
    </row>
    <row r="19" spans="1:7" ht="15">
      <c r="A19" s="61"/>
      <c r="B19" s="39" t="s">
        <v>21</v>
      </c>
      <c r="C19" s="27" t="s">
        <v>22</v>
      </c>
      <c r="D19" s="27">
        <v>5</v>
      </c>
      <c r="E19" s="54">
        <v>0</v>
      </c>
      <c r="F19" s="28">
        <f aca="true" t="shared" si="1" ref="F19:F24">D19*E19</f>
        <v>0</v>
      </c>
      <c r="G19" s="15"/>
    </row>
    <row r="20" spans="1:7" ht="15">
      <c r="A20" s="61"/>
      <c r="B20" s="39" t="s">
        <v>27</v>
      </c>
      <c r="C20" s="27" t="s">
        <v>18</v>
      </c>
      <c r="D20" s="27">
        <v>1</v>
      </c>
      <c r="E20" s="54">
        <v>0</v>
      </c>
      <c r="F20" s="28">
        <f t="shared" si="1"/>
        <v>0</v>
      </c>
      <c r="G20" s="15"/>
    </row>
    <row r="21" spans="1:7" ht="15">
      <c r="A21" s="61"/>
      <c r="B21" s="39" t="s">
        <v>26</v>
      </c>
      <c r="C21" s="27" t="s">
        <v>6</v>
      </c>
      <c r="D21" s="27">
        <v>4</v>
      </c>
      <c r="E21" s="54">
        <v>0</v>
      </c>
      <c r="F21" s="28">
        <f t="shared" si="1"/>
        <v>0</v>
      </c>
      <c r="G21" s="15"/>
    </row>
    <row r="22" spans="1:7" ht="15">
      <c r="A22" s="61"/>
      <c r="B22" s="39" t="s">
        <v>25</v>
      </c>
      <c r="C22" s="27" t="s">
        <v>6</v>
      </c>
      <c r="D22" s="27">
        <v>5</v>
      </c>
      <c r="E22" s="54">
        <v>0</v>
      </c>
      <c r="F22" s="28">
        <f t="shared" si="1"/>
        <v>0</v>
      </c>
      <c r="G22" s="15"/>
    </row>
    <row r="23" spans="1:7" ht="15">
      <c r="A23" s="61"/>
      <c r="B23" s="39" t="s">
        <v>23</v>
      </c>
      <c r="C23" s="27" t="s">
        <v>6</v>
      </c>
      <c r="D23" s="27">
        <v>4</v>
      </c>
      <c r="E23" s="54">
        <v>0</v>
      </c>
      <c r="F23" s="28">
        <f t="shared" si="1"/>
        <v>0</v>
      </c>
      <c r="G23" s="15"/>
    </row>
    <row r="24" spans="1:7" ht="15">
      <c r="A24" s="61"/>
      <c r="B24" s="39" t="s">
        <v>28</v>
      </c>
      <c r="C24" s="27" t="s">
        <v>6</v>
      </c>
      <c r="D24" s="27">
        <v>4</v>
      </c>
      <c r="E24" s="54">
        <v>0</v>
      </c>
      <c r="F24" s="28">
        <f t="shared" si="1"/>
        <v>0</v>
      </c>
      <c r="G24" s="15"/>
    </row>
    <row r="25" spans="6:7" ht="15">
      <c r="F25" s="33">
        <f>SUM(F18:F24)</f>
        <v>0</v>
      </c>
      <c r="G25" s="15"/>
    </row>
    <row r="26" spans="6:7" ht="15">
      <c r="F26" s="11"/>
      <c r="G26" s="15"/>
    </row>
    <row r="27" spans="1:7" ht="15">
      <c r="A27" s="9"/>
      <c r="B27" s="4" t="s">
        <v>24</v>
      </c>
      <c r="C27" s="12" t="s">
        <v>0</v>
      </c>
      <c r="D27" s="12" t="s">
        <v>1</v>
      </c>
      <c r="E27" s="13" t="s">
        <v>2</v>
      </c>
      <c r="F27" s="13" t="s">
        <v>72</v>
      </c>
      <c r="G27" s="15"/>
    </row>
    <row r="28" spans="1:7" ht="15">
      <c r="A28" s="61" t="s">
        <v>29</v>
      </c>
      <c r="B28" s="39" t="s">
        <v>58</v>
      </c>
      <c r="C28" s="14" t="s">
        <v>4</v>
      </c>
      <c r="D28" s="14">
        <v>20</v>
      </c>
      <c r="E28" s="55">
        <v>0</v>
      </c>
      <c r="F28" s="51">
        <f>D28*E28</f>
        <v>0</v>
      </c>
      <c r="G28" s="15"/>
    </row>
    <row r="29" spans="1:7" ht="30">
      <c r="A29" s="61"/>
      <c r="B29" s="40" t="s">
        <v>67</v>
      </c>
      <c r="C29" s="14" t="s">
        <v>3</v>
      </c>
      <c r="D29" s="14">
        <v>2.7</v>
      </c>
      <c r="E29" s="55">
        <v>0</v>
      </c>
      <c r="F29" s="51">
        <f aca="true" t="shared" si="2" ref="F29:F33">D29*E29</f>
        <v>0</v>
      </c>
      <c r="G29" s="15"/>
    </row>
    <row r="30" spans="1:7" ht="30">
      <c r="A30" s="61"/>
      <c r="B30" s="59" t="s">
        <v>75</v>
      </c>
      <c r="C30" s="14" t="s">
        <v>3</v>
      </c>
      <c r="D30" s="14">
        <v>24</v>
      </c>
      <c r="E30" s="55">
        <v>0</v>
      </c>
      <c r="F30" s="51">
        <f t="shared" si="2"/>
        <v>0</v>
      </c>
      <c r="G30" s="15"/>
    </row>
    <row r="31" spans="1:7" ht="15">
      <c r="A31" s="61"/>
      <c r="B31" s="41" t="s">
        <v>30</v>
      </c>
      <c r="C31" s="14" t="s">
        <v>4</v>
      </c>
      <c r="D31" s="14">
        <v>200</v>
      </c>
      <c r="E31" s="55">
        <v>0</v>
      </c>
      <c r="F31" s="51">
        <f t="shared" si="2"/>
        <v>0</v>
      </c>
      <c r="G31" s="15"/>
    </row>
    <row r="32" spans="1:7" ht="30">
      <c r="A32" s="61"/>
      <c r="B32" s="59" t="s">
        <v>76</v>
      </c>
      <c r="C32" s="14" t="s">
        <v>3</v>
      </c>
      <c r="D32" s="14">
        <v>24</v>
      </c>
      <c r="E32" s="55">
        <v>0</v>
      </c>
      <c r="F32" s="51">
        <f t="shared" si="2"/>
        <v>0</v>
      </c>
      <c r="G32" s="15"/>
    </row>
    <row r="33" spans="1:7" ht="30">
      <c r="A33" s="61"/>
      <c r="B33" s="39" t="s">
        <v>77</v>
      </c>
      <c r="C33" s="14" t="s">
        <v>65</v>
      </c>
      <c r="D33" s="14">
        <v>27</v>
      </c>
      <c r="E33" s="55">
        <v>0</v>
      </c>
      <c r="F33" s="51">
        <f t="shared" si="2"/>
        <v>0</v>
      </c>
      <c r="G33" s="15"/>
    </row>
    <row r="34" spans="1:7" ht="15">
      <c r="A34" s="9"/>
      <c r="B34"/>
      <c r="C34"/>
      <c r="D34" s="1"/>
      <c r="E34" s="22"/>
      <c r="F34" s="34">
        <f>SUM(F28:F33)</f>
        <v>0</v>
      </c>
      <c r="G34" s="15"/>
    </row>
    <row r="35" spans="6:7" ht="15">
      <c r="F35" s="11"/>
      <c r="G35" s="15"/>
    </row>
    <row r="36" spans="2:7" ht="15">
      <c r="B36" s="4" t="s">
        <v>66</v>
      </c>
      <c r="C36" s="12" t="s">
        <v>0</v>
      </c>
      <c r="D36" s="12" t="s">
        <v>1</v>
      </c>
      <c r="E36" s="13" t="s">
        <v>2</v>
      </c>
      <c r="F36" s="37" t="s">
        <v>72</v>
      </c>
      <c r="G36" s="15"/>
    </row>
    <row r="37" spans="1:7" ht="15">
      <c r="A37" s="61" t="s">
        <v>7</v>
      </c>
      <c r="B37" s="42" t="s">
        <v>31</v>
      </c>
      <c r="C37" s="14" t="s">
        <v>6</v>
      </c>
      <c r="D37" s="14">
        <v>30</v>
      </c>
      <c r="E37" s="56">
        <v>0</v>
      </c>
      <c r="F37" s="52">
        <f>D37*E37</f>
        <v>0</v>
      </c>
      <c r="G37" s="15"/>
    </row>
    <row r="38" spans="1:7" ht="15">
      <c r="A38" s="61"/>
      <c r="B38" s="42" t="s">
        <v>32</v>
      </c>
      <c r="C38" s="14" t="s">
        <v>6</v>
      </c>
      <c r="D38" s="14">
        <v>2</v>
      </c>
      <c r="E38" s="56">
        <v>0</v>
      </c>
      <c r="F38" s="52">
        <f aca="true" t="shared" si="3" ref="F38:F58">D38*E38</f>
        <v>0</v>
      </c>
      <c r="G38" s="15"/>
    </row>
    <row r="39" spans="1:7" ht="15">
      <c r="A39" s="61"/>
      <c r="B39" s="42" t="s">
        <v>33</v>
      </c>
      <c r="C39" s="14" t="s">
        <v>6</v>
      </c>
      <c r="D39" s="14">
        <v>2</v>
      </c>
      <c r="E39" s="56">
        <v>0</v>
      </c>
      <c r="F39" s="52">
        <f t="shared" si="3"/>
        <v>0</v>
      </c>
      <c r="G39" s="15"/>
    </row>
    <row r="40" spans="1:7" ht="15">
      <c r="A40" s="61"/>
      <c r="B40" s="42" t="s">
        <v>34</v>
      </c>
      <c r="C40" s="14" t="s">
        <v>6</v>
      </c>
      <c r="D40" s="14">
        <v>6</v>
      </c>
      <c r="E40" s="57">
        <v>0</v>
      </c>
      <c r="F40" s="52">
        <f t="shared" si="3"/>
        <v>0</v>
      </c>
      <c r="G40" s="15"/>
    </row>
    <row r="41" spans="1:7" ht="15">
      <c r="A41" s="61"/>
      <c r="B41" s="42" t="s">
        <v>35</v>
      </c>
      <c r="C41" s="14" t="s">
        <v>6</v>
      </c>
      <c r="D41" s="14">
        <v>2</v>
      </c>
      <c r="E41" s="57">
        <v>0</v>
      </c>
      <c r="F41" s="52">
        <f t="shared" si="3"/>
        <v>0</v>
      </c>
      <c r="G41" s="15"/>
    </row>
    <row r="42" spans="1:7" ht="15">
      <c r="A42" s="61"/>
      <c r="B42" s="42" t="s">
        <v>36</v>
      </c>
      <c r="C42" s="14" t="s">
        <v>6</v>
      </c>
      <c r="D42" s="14">
        <v>3</v>
      </c>
      <c r="E42" s="57">
        <v>0</v>
      </c>
      <c r="F42" s="52">
        <f t="shared" si="3"/>
        <v>0</v>
      </c>
      <c r="G42" s="15"/>
    </row>
    <row r="43" spans="1:7" ht="15">
      <c r="A43" s="61"/>
      <c r="B43" s="42" t="s">
        <v>37</v>
      </c>
      <c r="C43" s="14" t="s">
        <v>6</v>
      </c>
      <c r="D43" s="14">
        <v>2</v>
      </c>
      <c r="E43" s="57">
        <v>0</v>
      </c>
      <c r="F43" s="52">
        <f t="shared" si="3"/>
        <v>0</v>
      </c>
      <c r="G43" s="15"/>
    </row>
    <row r="44" spans="1:7" ht="15">
      <c r="A44" s="61"/>
      <c r="B44" s="42" t="s">
        <v>38</v>
      </c>
      <c r="C44" s="14" t="s">
        <v>6</v>
      </c>
      <c r="D44" s="14">
        <v>1</v>
      </c>
      <c r="E44" s="57">
        <v>0</v>
      </c>
      <c r="F44" s="52">
        <f t="shared" si="3"/>
        <v>0</v>
      </c>
      <c r="G44" s="15"/>
    </row>
    <row r="45" spans="1:7" ht="15">
      <c r="A45" s="61"/>
      <c r="B45" s="42" t="s">
        <v>39</v>
      </c>
      <c r="C45" s="14" t="s">
        <v>6</v>
      </c>
      <c r="D45" s="14">
        <v>1</v>
      </c>
      <c r="E45" s="57">
        <v>0</v>
      </c>
      <c r="F45" s="52">
        <f t="shared" si="3"/>
        <v>0</v>
      </c>
      <c r="G45" s="15"/>
    </row>
    <row r="46" spans="1:7" ht="15">
      <c r="A46" s="61"/>
      <c r="B46" s="42" t="s">
        <v>40</v>
      </c>
      <c r="C46" s="14" t="s">
        <v>6</v>
      </c>
      <c r="D46" s="14">
        <v>1</v>
      </c>
      <c r="E46" s="57">
        <v>0</v>
      </c>
      <c r="F46" s="52">
        <f t="shared" si="3"/>
        <v>0</v>
      </c>
      <c r="G46" s="15"/>
    </row>
    <row r="47" spans="1:7" ht="15">
      <c r="A47" s="61"/>
      <c r="B47" s="43" t="s">
        <v>41</v>
      </c>
      <c r="C47" s="14" t="s">
        <v>6</v>
      </c>
      <c r="D47" s="14">
        <v>2</v>
      </c>
      <c r="E47" s="58">
        <v>0</v>
      </c>
      <c r="F47" s="52">
        <f t="shared" si="3"/>
        <v>0</v>
      </c>
      <c r="G47" s="15"/>
    </row>
    <row r="48" spans="1:7" ht="15">
      <c r="A48" s="61"/>
      <c r="B48" s="43" t="s">
        <v>42</v>
      </c>
      <c r="C48" s="14" t="s">
        <v>6</v>
      </c>
      <c r="D48" s="14">
        <v>2</v>
      </c>
      <c r="E48" s="58">
        <v>0</v>
      </c>
      <c r="F48" s="52">
        <f t="shared" si="3"/>
        <v>0</v>
      </c>
      <c r="G48" s="15"/>
    </row>
    <row r="49" spans="1:7" ht="15">
      <c r="A49" s="61"/>
      <c r="B49" s="43" t="s">
        <v>43</v>
      </c>
      <c r="C49" s="14" t="s">
        <v>6</v>
      </c>
      <c r="D49" s="14">
        <v>15</v>
      </c>
      <c r="E49" s="58">
        <v>0</v>
      </c>
      <c r="F49" s="52">
        <f t="shared" si="3"/>
        <v>0</v>
      </c>
      <c r="G49" s="15"/>
    </row>
    <row r="50" spans="1:7" ht="15">
      <c r="A50" s="61"/>
      <c r="B50" s="43" t="s">
        <v>44</v>
      </c>
      <c r="C50" s="14" t="s">
        <v>6</v>
      </c>
      <c r="D50" s="14">
        <v>10</v>
      </c>
      <c r="E50" s="58">
        <v>0</v>
      </c>
      <c r="F50" s="52">
        <f t="shared" si="3"/>
        <v>0</v>
      </c>
      <c r="G50" s="15"/>
    </row>
    <row r="51" spans="1:7" ht="15">
      <c r="A51" s="61"/>
      <c r="B51" s="43" t="s">
        <v>45</v>
      </c>
      <c r="C51" s="14" t="s">
        <v>6</v>
      </c>
      <c r="D51" s="14">
        <v>5</v>
      </c>
      <c r="E51" s="58">
        <v>0</v>
      </c>
      <c r="F51" s="52">
        <f t="shared" si="3"/>
        <v>0</v>
      </c>
      <c r="G51" s="15"/>
    </row>
    <row r="52" spans="1:7" ht="15">
      <c r="A52" s="61"/>
      <c r="B52" s="43" t="s">
        <v>46</v>
      </c>
      <c r="C52" s="14" t="s">
        <v>6</v>
      </c>
      <c r="D52" s="14">
        <v>2</v>
      </c>
      <c r="E52" s="58">
        <v>0</v>
      </c>
      <c r="F52" s="52">
        <f t="shared" si="3"/>
        <v>0</v>
      </c>
      <c r="G52" s="15"/>
    </row>
    <row r="53" spans="1:7" ht="15">
      <c r="A53" s="66"/>
      <c r="B53" s="44" t="s">
        <v>47</v>
      </c>
      <c r="C53" s="14" t="s">
        <v>6</v>
      </c>
      <c r="D53" s="14">
        <v>4</v>
      </c>
      <c r="E53" s="58">
        <v>0</v>
      </c>
      <c r="F53" s="52">
        <f t="shared" si="3"/>
        <v>0</v>
      </c>
      <c r="G53" s="15"/>
    </row>
    <row r="54" spans="1:7" ht="15">
      <c r="A54" s="66"/>
      <c r="B54" s="45" t="s">
        <v>48</v>
      </c>
      <c r="C54" s="14" t="s">
        <v>6</v>
      </c>
      <c r="D54" s="14">
        <v>1</v>
      </c>
      <c r="E54" s="57">
        <v>0</v>
      </c>
      <c r="F54" s="52">
        <f t="shared" si="3"/>
        <v>0</v>
      </c>
      <c r="G54" s="15"/>
    </row>
    <row r="55" spans="1:7" ht="15">
      <c r="A55" s="66"/>
      <c r="B55" s="45" t="s">
        <v>49</v>
      </c>
      <c r="C55" s="14" t="s">
        <v>6</v>
      </c>
      <c r="D55" s="14">
        <v>1</v>
      </c>
      <c r="E55" s="57">
        <v>0</v>
      </c>
      <c r="F55" s="52">
        <f t="shared" si="3"/>
        <v>0</v>
      </c>
      <c r="G55" s="15"/>
    </row>
    <row r="56" spans="1:7" ht="15">
      <c r="A56" s="66"/>
      <c r="B56" s="39" t="s">
        <v>68</v>
      </c>
      <c r="C56" s="14" t="s">
        <v>6</v>
      </c>
      <c r="D56" s="14">
        <v>1</v>
      </c>
      <c r="E56" s="56">
        <v>0</v>
      </c>
      <c r="F56" s="52">
        <f t="shared" si="3"/>
        <v>0</v>
      </c>
      <c r="G56" s="15"/>
    </row>
    <row r="57" spans="1:7" ht="15">
      <c r="A57" s="66"/>
      <c r="B57" s="39" t="s">
        <v>63</v>
      </c>
      <c r="C57" s="14" t="s">
        <v>6</v>
      </c>
      <c r="D57" s="14">
        <v>40</v>
      </c>
      <c r="E57" s="56">
        <v>0</v>
      </c>
      <c r="F57" s="52">
        <f t="shared" si="3"/>
        <v>0</v>
      </c>
      <c r="G57" s="15"/>
    </row>
    <row r="58" spans="1:7" ht="15">
      <c r="A58" s="66"/>
      <c r="B58" s="39" t="s">
        <v>64</v>
      </c>
      <c r="C58" s="14" t="s">
        <v>6</v>
      </c>
      <c r="D58" s="14">
        <v>15</v>
      </c>
      <c r="E58" s="56">
        <v>0</v>
      </c>
      <c r="F58" s="52">
        <f t="shared" si="3"/>
        <v>0</v>
      </c>
      <c r="G58" s="15"/>
    </row>
    <row r="59" spans="3:7" ht="15">
      <c r="C59" s="30"/>
      <c r="D59" s="30"/>
      <c r="E59" s="31"/>
      <c r="F59" s="35">
        <f>SUM(F37:F58)</f>
        <v>0</v>
      </c>
      <c r="G59" s="15"/>
    </row>
    <row r="60" spans="3:7" ht="15">
      <c r="C60" s="30"/>
      <c r="D60" s="30"/>
      <c r="E60" s="31"/>
      <c r="F60" s="11"/>
      <c r="G60" s="15"/>
    </row>
    <row r="61" spans="6:7" ht="15">
      <c r="F61" s="38"/>
      <c r="G61" s="15"/>
    </row>
    <row r="62" spans="1:7" ht="15">
      <c r="A62" s="9"/>
      <c r="B62" s="4" t="s">
        <v>51</v>
      </c>
      <c r="C62" s="12" t="s">
        <v>0</v>
      </c>
      <c r="D62" s="12" t="s">
        <v>1</v>
      </c>
      <c r="E62" s="13" t="s">
        <v>2</v>
      </c>
      <c r="F62" s="13" t="s">
        <v>72</v>
      </c>
      <c r="G62" s="15"/>
    </row>
    <row r="63" spans="1:7" ht="15">
      <c r="A63" s="61" t="s">
        <v>50</v>
      </c>
      <c r="B63" s="39" t="s">
        <v>52</v>
      </c>
      <c r="C63" s="14" t="s">
        <v>6</v>
      </c>
      <c r="D63" s="14">
        <v>2</v>
      </c>
      <c r="E63" s="55">
        <v>0</v>
      </c>
      <c r="F63" s="51">
        <f aca="true" t="shared" si="4" ref="F63:F75">D63*E63</f>
        <v>0</v>
      </c>
      <c r="G63" s="15"/>
    </row>
    <row r="64" spans="1:7" ht="15">
      <c r="A64" s="61"/>
      <c r="B64" s="46" t="s">
        <v>53</v>
      </c>
      <c r="C64" s="14" t="s">
        <v>6</v>
      </c>
      <c r="D64" s="14">
        <v>8</v>
      </c>
      <c r="E64" s="55">
        <v>0</v>
      </c>
      <c r="F64" s="51">
        <f t="shared" si="4"/>
        <v>0</v>
      </c>
      <c r="G64" s="15"/>
    </row>
    <row r="65" spans="1:7" ht="15">
      <c r="A65" s="61"/>
      <c r="B65" s="46" t="s">
        <v>54</v>
      </c>
      <c r="C65" s="14" t="s">
        <v>6</v>
      </c>
      <c r="D65" s="14">
        <v>4</v>
      </c>
      <c r="E65" s="55">
        <v>0</v>
      </c>
      <c r="F65" s="51">
        <f t="shared" si="4"/>
        <v>0</v>
      </c>
      <c r="G65" s="15"/>
    </row>
    <row r="66" spans="1:7" ht="15">
      <c r="A66" s="61"/>
      <c r="B66" s="59" t="s">
        <v>78</v>
      </c>
      <c r="C66" s="14" t="s">
        <v>6</v>
      </c>
      <c r="D66" s="14">
        <v>8</v>
      </c>
      <c r="E66" s="55">
        <v>0</v>
      </c>
      <c r="F66" s="51">
        <f t="shared" si="4"/>
        <v>0</v>
      </c>
      <c r="G66" s="15"/>
    </row>
    <row r="67" spans="1:7" ht="15">
      <c r="A67" s="61"/>
      <c r="B67" s="59" t="s">
        <v>79</v>
      </c>
      <c r="C67" s="14" t="s">
        <v>6</v>
      </c>
      <c r="D67" s="14">
        <v>5</v>
      </c>
      <c r="E67" s="55">
        <v>0</v>
      </c>
      <c r="F67" s="51">
        <f t="shared" si="4"/>
        <v>0</v>
      </c>
      <c r="G67" s="15"/>
    </row>
    <row r="68" spans="1:7" ht="30">
      <c r="A68" s="61"/>
      <c r="B68" s="60" t="s">
        <v>81</v>
      </c>
      <c r="C68" s="14" t="s">
        <v>18</v>
      </c>
      <c r="D68" s="14">
        <v>1</v>
      </c>
      <c r="E68" s="56">
        <v>0</v>
      </c>
      <c r="F68" s="51">
        <f t="shared" si="4"/>
        <v>0</v>
      </c>
      <c r="G68" s="15"/>
    </row>
    <row r="69" spans="1:7" ht="15">
      <c r="A69" s="61"/>
      <c r="B69" s="47" t="s">
        <v>57</v>
      </c>
      <c r="C69" s="14" t="s">
        <v>6</v>
      </c>
      <c r="D69" s="14">
        <v>1</v>
      </c>
      <c r="E69" s="55">
        <v>0</v>
      </c>
      <c r="F69" s="51">
        <f t="shared" si="4"/>
        <v>0</v>
      </c>
      <c r="G69" s="15"/>
    </row>
    <row r="70" spans="1:7" ht="15">
      <c r="A70" s="61"/>
      <c r="B70" s="48" t="s">
        <v>59</v>
      </c>
      <c r="C70" s="14" t="s">
        <v>6</v>
      </c>
      <c r="D70" s="14">
        <v>1</v>
      </c>
      <c r="E70" s="55">
        <v>0</v>
      </c>
      <c r="F70" s="51">
        <f t="shared" si="4"/>
        <v>0</v>
      </c>
      <c r="G70" s="15"/>
    </row>
    <row r="71" spans="1:7" ht="15">
      <c r="A71" s="61"/>
      <c r="B71" s="48" t="s">
        <v>60</v>
      </c>
      <c r="C71" s="14" t="s">
        <v>6</v>
      </c>
      <c r="D71" s="14">
        <v>2</v>
      </c>
      <c r="E71" s="55">
        <v>0</v>
      </c>
      <c r="F71" s="51">
        <f t="shared" si="4"/>
        <v>0</v>
      </c>
      <c r="G71" s="15"/>
    </row>
    <row r="72" spans="1:7" ht="45">
      <c r="A72" s="61"/>
      <c r="B72" s="49" t="s">
        <v>61</v>
      </c>
      <c r="C72" s="14" t="s">
        <v>22</v>
      </c>
      <c r="D72" s="14">
        <v>100</v>
      </c>
      <c r="E72" s="55">
        <v>0</v>
      </c>
      <c r="F72" s="51">
        <f t="shared" si="4"/>
        <v>0</v>
      </c>
      <c r="G72" s="15"/>
    </row>
    <row r="73" spans="1:7" ht="30">
      <c r="A73" s="61"/>
      <c r="B73" s="49" t="s">
        <v>55</v>
      </c>
      <c r="C73" s="14" t="s">
        <v>3</v>
      </c>
      <c r="D73" s="14">
        <v>2.7</v>
      </c>
      <c r="E73" s="55">
        <v>0</v>
      </c>
      <c r="F73" s="51">
        <f t="shared" si="4"/>
        <v>0</v>
      </c>
      <c r="G73" s="15"/>
    </row>
    <row r="74" spans="1:7" ht="30">
      <c r="A74" s="61"/>
      <c r="B74" s="49" t="s">
        <v>56</v>
      </c>
      <c r="C74" s="14" t="s">
        <v>4</v>
      </c>
      <c r="D74" s="14">
        <v>5</v>
      </c>
      <c r="E74" s="55">
        <v>0</v>
      </c>
      <c r="F74" s="51">
        <f t="shared" si="4"/>
        <v>0</v>
      </c>
      <c r="G74" s="15"/>
    </row>
    <row r="75" spans="1:7" ht="15">
      <c r="A75" s="61"/>
      <c r="B75" s="50" t="s">
        <v>62</v>
      </c>
      <c r="C75" s="14" t="s">
        <v>6</v>
      </c>
      <c r="D75" s="14">
        <v>3</v>
      </c>
      <c r="E75" s="55">
        <v>0</v>
      </c>
      <c r="F75" s="51">
        <f t="shared" si="4"/>
        <v>0</v>
      </c>
      <c r="G75" s="15"/>
    </row>
    <row r="76" spans="1:7" ht="15">
      <c r="A76" s="9"/>
      <c r="B76"/>
      <c r="C76"/>
      <c r="D76" s="1"/>
      <c r="E76" s="22"/>
      <c r="F76" s="34">
        <f>SUM(F63:F75)</f>
        <v>0</v>
      </c>
      <c r="G76" s="15"/>
    </row>
    <row r="77" spans="1:7" ht="15">
      <c r="A77" s="9"/>
      <c r="B77"/>
      <c r="C77"/>
      <c r="D77" s="1"/>
      <c r="E77" s="22"/>
      <c r="F77" s="34"/>
      <c r="G77" s="15"/>
    </row>
    <row r="78" spans="1:7" ht="15">
      <c r="A78" s="9"/>
      <c r="B78" s="36" t="s">
        <v>73</v>
      </c>
      <c r="C78"/>
      <c r="D78" s="1"/>
      <c r="E78" s="22"/>
      <c r="F78" s="34">
        <f>F15+F25+F34+F59+F76</f>
        <v>0</v>
      </c>
      <c r="G78" s="15"/>
    </row>
    <row r="79" spans="6:7" ht="15">
      <c r="F79" s="11"/>
      <c r="G79" s="15"/>
    </row>
    <row r="80" spans="1:7" ht="15">
      <c r="A80"/>
      <c r="B80" s="29"/>
      <c r="C80" s="62"/>
      <c r="D80" s="62"/>
      <c r="E80" s="62"/>
      <c r="F80" s="62"/>
      <c r="G80"/>
    </row>
    <row r="81" spans="1:7" s="23" customFormat="1" ht="15">
      <c r="A81" s="21"/>
      <c r="B81" s="8" t="s">
        <v>74</v>
      </c>
      <c r="C81" s="64"/>
      <c r="D81" s="64"/>
      <c r="E81" s="65">
        <f>F78*1.21</f>
        <v>0</v>
      </c>
      <c r="F81" s="65"/>
      <c r="G81" s="15"/>
    </row>
    <row r="82" spans="1:7" s="23" customFormat="1" ht="15">
      <c r="A82" s="21"/>
      <c r="B82" s="8"/>
      <c r="C82" s="63"/>
      <c r="D82" s="63"/>
      <c r="E82" s="63"/>
      <c r="F82" s="63"/>
      <c r="G82" s="15"/>
    </row>
    <row r="83" spans="1:7" s="23" customFormat="1" ht="15">
      <c r="A83" s="21"/>
      <c r="B83" s="8"/>
      <c r="C83" s="9"/>
      <c r="D83" s="9"/>
      <c r="E83" s="10"/>
      <c r="F83" s="11"/>
      <c r="G83" s="15"/>
    </row>
    <row r="84" spans="1:7" s="23" customFormat="1" ht="15">
      <c r="A84" s="21"/>
      <c r="B84" s="8"/>
      <c r="C84" s="9"/>
      <c r="D84" s="9"/>
      <c r="E84" s="10"/>
      <c r="F84" s="11"/>
      <c r="G84" s="15"/>
    </row>
  </sheetData>
  <sheetProtection sheet="1" formatCells="0" formatColumns="0" selectLockedCells="1"/>
  <mergeCells count="9">
    <mergeCell ref="A28:A33"/>
    <mergeCell ref="A4:A14"/>
    <mergeCell ref="A18:A24"/>
    <mergeCell ref="C80:F80"/>
    <mergeCell ref="C82:F82"/>
    <mergeCell ref="C81:D81"/>
    <mergeCell ref="E81:F81"/>
    <mergeCell ref="A37:A58"/>
    <mergeCell ref="A63:A75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7D793D5A5F9740934F1FB4D608BC0B" ma:contentTypeVersion="14" ma:contentTypeDescription="Vytvoří nový dokument" ma:contentTypeScope="" ma:versionID="52765ad49fcad8686c1997247f10c11a">
  <xsd:schema xmlns:xsd="http://www.w3.org/2001/XMLSchema" xmlns:xs="http://www.w3.org/2001/XMLSchema" xmlns:p="http://schemas.microsoft.com/office/2006/metadata/properties" xmlns:ns2="44eebfc2-dba9-490f-a426-06bdd91898e6" xmlns:ns3="0c8c0d37-2bee-48b9-a3af-2a8749a2fbd1" targetNamespace="http://schemas.microsoft.com/office/2006/metadata/properties" ma:root="true" ma:fieldsID="c4e8276a00a30a2df9d9ed7103e39a7c" ns2:_="" ns3:_="">
    <xsd:import namespace="44eebfc2-dba9-490f-a426-06bdd91898e6"/>
    <xsd:import namespace="0c8c0d37-2bee-48b9-a3af-2a8749a2f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ebfc2-dba9-490f-a426-06bdd918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813b425-8769-472e-9ed0-56c4258d7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c0d37-2bee-48b9-a3af-2a8749a2f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6b4ed78-8192-4a6c-b518-fdbff58809a1}" ma:internalName="TaxCatchAll" ma:showField="CatchAllData" ma:web="0c8c0d37-2bee-48b9-a3af-2a8749a2f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eebfc2-dba9-490f-a426-06bdd91898e6">
      <Terms xmlns="http://schemas.microsoft.com/office/infopath/2007/PartnerControls"/>
    </lcf76f155ced4ddcb4097134ff3c332f>
    <TaxCatchAll xmlns="0c8c0d37-2bee-48b9-a3af-2a8749a2fbd1" xsi:nil="true"/>
  </documentManagement>
</p:properties>
</file>

<file path=customXml/itemProps1.xml><?xml version="1.0" encoding="utf-8"?>
<ds:datastoreItem xmlns:ds="http://schemas.openxmlformats.org/officeDocument/2006/customXml" ds:itemID="{FE7F2E37-2ADA-4127-82A4-6D141EAFA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ebfc2-dba9-490f-a426-06bdd91898e6"/>
    <ds:schemaRef ds:uri="0c8c0d37-2bee-48b9-a3af-2a8749a2f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A0BD8A-77B8-41ED-ADF8-6DE9F64D9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9B910-932F-41B4-94AA-AE0F0BF7E4BF}">
  <ds:schemaRefs>
    <ds:schemaRef ds:uri="44eebfc2-dba9-490f-a426-06bdd91898e6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c0d37-2bee-48b9-a3af-2a8749a2fbd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2023-06-29T10:26:24Z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0x010100107D793D5A5F9740934F1FB4D608BC0B</vt:lpwstr>
  </property>
  <property fmtid="{D5CDD505-2E9C-101B-9397-08002B2CF9AE}" pid="3" name="MediaServiceImageTags">
    <vt:lpwstr/>
  </property>
</Properties>
</file>