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25440" windowHeight="15990" tabRatio="796"/>
  </bookViews>
  <sheets>
    <sheet name="AT" sheetId="14" r:id="rId1"/>
  </sheets>
  <definedNames>
    <definedName name="_xlnm.Print_Titles" localSheetId="0">AT!$1:$2</definedName>
    <definedName name="_xlnm.Print_Area" localSheetId="0">AT!$A$1:$I$42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14" l="1"/>
  <c r="I34" i="14"/>
  <c r="I39" i="14" l="1"/>
  <c r="I38" i="14"/>
  <c r="G38" i="14"/>
  <c r="G33" i="14"/>
  <c r="G32" i="14"/>
  <c r="G31" i="14"/>
  <c r="G30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9" i="14"/>
  <c r="G20" i="14"/>
  <c r="G21" i="14"/>
  <c r="G22" i="14"/>
  <c r="G23" i="14"/>
  <c r="G24" i="14"/>
  <c r="G25" i="14"/>
  <c r="G26" i="14"/>
  <c r="G27" i="14"/>
  <c r="G4" i="14"/>
  <c r="I30" i="14" l="1"/>
  <c r="I33" i="14"/>
  <c r="I13" i="14" l="1"/>
  <c r="I27" i="14"/>
  <c r="I26" i="14"/>
  <c r="I16" i="14"/>
  <c r="I17" i="14"/>
  <c r="I19" i="14"/>
  <c r="I21" i="14"/>
  <c r="I22" i="14"/>
  <c r="I23" i="14"/>
  <c r="I24" i="14"/>
  <c r="I25" i="14"/>
  <c r="I32" i="14"/>
  <c r="I8" i="14"/>
  <c r="I9" i="14"/>
  <c r="I10" i="14"/>
  <c r="I11" i="14"/>
  <c r="I12" i="14"/>
  <c r="I14" i="14"/>
  <c r="I5" i="14"/>
  <c r="I4" i="14"/>
  <c r="I41" i="14" s="1"/>
  <c r="I6" i="14"/>
  <c r="I7" i="14"/>
  <c r="I15" i="14"/>
  <c r="I31" i="14"/>
  <c r="G39" i="14"/>
  <c r="G41" i="14" l="1"/>
  <c r="I42" i="14" s="1"/>
</calcChain>
</file>

<file path=xl/sharedStrings.xml><?xml version="1.0" encoding="utf-8"?>
<sst xmlns="http://schemas.openxmlformats.org/spreadsheetml/2006/main" count="133" uniqueCount="82">
  <si>
    <t>1.</t>
  </si>
  <si>
    <t>2.</t>
  </si>
  <si>
    <t>m</t>
  </si>
  <si>
    <t>2.01</t>
  </si>
  <si>
    <t>ks</t>
  </si>
  <si>
    <t>1.01</t>
  </si>
  <si>
    <t>1.02</t>
  </si>
  <si>
    <t>1.03</t>
  </si>
  <si>
    <t>1.04</t>
  </si>
  <si>
    <t>1.06</t>
  </si>
  <si>
    <t>M. J.</t>
  </si>
  <si>
    <t>POČET M. J.</t>
  </si>
  <si>
    <t>OSTATNÍ</t>
  </si>
  <si>
    <t>DODÁVKA - CENA M. J.</t>
  </si>
  <si>
    <t>DODÁVKA - CENA</t>
  </si>
  <si>
    <t>MONTÁŽ - CENA M. J.</t>
  </si>
  <si>
    <t>MONTÁŽ - CENA</t>
  </si>
  <si>
    <t>OZNAČENÍ TYPU</t>
  </si>
  <si>
    <t>1.08</t>
  </si>
  <si>
    <t>1.09</t>
  </si>
  <si>
    <t>1.10</t>
  </si>
  <si>
    <t>2.03</t>
  </si>
  <si>
    <t>2.04</t>
  </si>
  <si>
    <t>1.11</t>
  </si>
  <si>
    <t>1.13</t>
  </si>
  <si>
    <t>PRVKY - Konferenční sál  1.33.1</t>
  </si>
  <si>
    <t>Dodavatelská část – dodavatelská dokumentace, stavební přípomocné práce, zapojení, oživení, funkční testy všech komponentů, revize, školení obsluhy, uživatelské manuály,  dokumentace skutečného provedení, předávací protokol</t>
  </si>
  <si>
    <t>zavěšení reproduktorů</t>
  </si>
  <si>
    <t>atyp uchycení repro odposlechu jeviště</t>
  </si>
  <si>
    <t>1.14</t>
  </si>
  <si>
    <t>1.15</t>
  </si>
  <si>
    <t>1.21</t>
  </si>
  <si>
    <t>16-port 10/100/1000 Managed Switch with Gig Uplinks</t>
  </si>
  <si>
    <t>PoE injektor</t>
  </si>
  <si>
    <t>přípojné místo PM0 - FOH, dle specifikace ve výkresové části PD, 4x XLR, 8x RJ45, 2x BNC, atypický výrobek, včetně dvířek a montážní krabice</t>
  </si>
  <si>
    <t>přípojné místo PM1 - STAGE, dle specifikace ve výkresové části PD, 2x XLR, 4x RJ45, atypický výrobek, včetně dvířek a montážní krabice</t>
  </si>
  <si>
    <t>přípojné místo PM2 - STAGE, dle specifikace ve výkresové části PD, 2x XLR, 4x RJ45, atypický výrobek, včetně dvířek a montážní krabice</t>
  </si>
  <si>
    <t>1.22</t>
  </si>
  <si>
    <t>KABELÁŽ - příprava pro instalaci AT</t>
  </si>
  <si>
    <t>Oživení a naprogramování systému, zaškolení obsluhy, programování audio  matice, programování a nastavení audiovizuálního systému, programování řídícího systému dle požadovaných funkcionalit.</t>
  </si>
  <si>
    <t>NÁZEV POLOŽKY - Kulturní Středisko Dačice - audiotechnika</t>
  </si>
  <si>
    <t>atyp konzole pro zavěšení reproboxů</t>
  </si>
  <si>
    <t>Digitální mixpult, 40 vstupů, 32/32 USB interface, CAT5 MADI intercafe, vzdálené ovládání, 4 x stereo efektová jednotka, Graf.EQ na všechy sběrnicích, plný vstupní processing (GATE, COMP, 4p.EQ s Q), Displej, 24+2 el.faderů.</t>
  </si>
  <si>
    <t>výkonový zesilovač 4x1200W/4ohm/8ohm/70V/100V, DSP, LCD, network controll, GPIO/Aux, 256ch digital audio sběrnice, 2U, možnost nastavení skrze LCD nebo z PC</t>
  </si>
  <si>
    <t>výkonový zesilovač 4x300W/4ohm/8ohm/70V/100V, DSP, LCD, network controll, 256ch digital audio sběrnice, 2U, možnost nastavení skrze LCD nebo z PC</t>
  </si>
  <si>
    <t>Audio maticový DSP procesor, plně programovatelný, 12 mic/line in, 8 line out, 12 logických vstupů, 6 logických výstupů, digitální sběrnice pro rozšíření počtu audio o 48 In/Out kompatibilní se zesilovači a mixpultem, Ethernet, 1U</t>
  </si>
  <si>
    <t>Nástěnný kontroler audiomatice, 4 programovatelná tlačítka, otočný enkodér, 4 x grafický programovatelný LCD, napájení přes PoE</t>
  </si>
  <si>
    <t>Symetrický stíněný mikrofonní kabel, 2x2x0,22 mm2, FRNC</t>
  </si>
  <si>
    <t>reproduktorový kabel 2x2,5 mm2, FRNC</t>
  </si>
  <si>
    <t>reproduktorový kabel 2x4 mm2, FRNC</t>
  </si>
  <si>
    <t>FTP kategorie 6, FRNC</t>
  </si>
  <si>
    <t>rozšiřující karta digitálního mixážního pultu pro propojení digitálního mixpultu a DSP maticového procesoru, 32 kanálů</t>
  </si>
  <si>
    <t>konektor na kabel Speakon pro připojení reproboxů</t>
  </si>
  <si>
    <t>32 mic/line IN, 12 line OUT, MADI (CAT5), možnost montáže do racku</t>
  </si>
  <si>
    <t>konektory a propojovací kabeláž pro připojení jednotlivých komponetů dle kabelového seznamu a blokového schéma (XLR, BNX, Speakon, RJ45) - specifikace dle dílenské/dodavatelské dokumentace dodavatele</t>
  </si>
  <si>
    <t xml:space="preserve">Č. </t>
  </si>
  <si>
    <t xml:space="preserve"> </t>
  </si>
  <si>
    <t xml:space="preserve">  </t>
  </si>
  <si>
    <t>1.05</t>
  </si>
  <si>
    <t>1.07</t>
  </si>
  <si>
    <t>1.12</t>
  </si>
  <si>
    <t>1.16</t>
  </si>
  <si>
    <t>1.17</t>
  </si>
  <si>
    <t>1.18</t>
  </si>
  <si>
    <t>1.19</t>
  </si>
  <si>
    <t>1.20</t>
  </si>
  <si>
    <t>1.23</t>
  </si>
  <si>
    <t>2.02</t>
  </si>
  <si>
    <t>3.</t>
  </si>
  <si>
    <t>3.01</t>
  </si>
  <si>
    <t>3.02</t>
  </si>
  <si>
    <t xml:space="preserve">Pasivní subwoofer, výkon 3200W, impedance 4ohm, vstupy: 2x NL4 (In / Thru),  </t>
  </si>
  <si>
    <t>Profesionální CD/MP3/WAV přehrávač, přehrávání z karty SDHC (až 32GB) a USB,  vstup Aux, symetrické XLR výstupy, sluchátkový výstup, dálkový ovladač, montáž do Racku 1U
Specifikace
•    Podporovaná média:
     CD (CD-DA, CD-ROM, CD-R, CD-RW)
     USB (512 MB – 64 GB)
     SD (512 MB – 2 GB)
     SDHC (4 GB – 32 GB)
•    Podporované formáty:
     CD-DA: 44,1 kHz, 16 bit
     MP3: 44,1 / 48 kHz, 32–320 kbit/s + VBR (MPEG1/2 Audio Layer 3)
     WAV (USB/SD): 44,1 / 48 kHz, 16 bit
     WMA: 44,1 / 48 kHz, 32–320 kbit/s + VBR (WMA v9 standard, DRM není podporováno)
     AAC (USB/SD): 44,1 / 48 kHz, 8–320 kbit/s + VBR (MPEG4 AAC-LC audio stream) 
•    Audio výstupy: 
     hlavní: XLR (L+R), RCA (L+R)
     samostatný pro tuner: RCA (L+R)
•    Audio vstup: 3,5mm stereo jack
•    Konektor pro dálkové ovládání: RS-232C, D-sub, 9pinový</t>
  </si>
  <si>
    <t>19" kovový rackový stojan s prosklenými zamykatelnými dvířky,  demontovatelné bočnice a zadní stěna, včetně napájecíh panelů, patachpanelů</t>
  </si>
  <si>
    <t>Montážní materiál ostatní</t>
  </si>
  <si>
    <t>kpl.</t>
  </si>
  <si>
    <t>2.05</t>
  </si>
  <si>
    <t>Pasivní reprobox, 2-pásmový, repro 12", výkon 2600W, impedance 8ohm, pokrytí 90x50, konektory: vstup NL4, výstup (loop-thru) NL4, Uchycení / Instalace: 36mm hnízdo pro stojan / 12 x M10 úchytných bodů</t>
  </si>
  <si>
    <t xml:space="preserve">Pasivní reprobox, 3-pásmový,  výkon 3200W, impedance 8ohm, pokrytí 60x40, vstupy: 2x NL4 (In / Thru)  </t>
  </si>
  <si>
    <t>Dvoupásmový pasivní reprobox, s bass reflexem + 1", směrovost 90° x 50°, výkon 250W/500W, otočná horna, příprava pro pevnou instalaci.</t>
  </si>
  <si>
    <t>cena dod.  mont. bez DPH</t>
  </si>
  <si>
    <t>cena celkem dod. + mont.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</si>
</sst>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"/>
    <numFmt numFmtId="165" formatCode="General_)"/>
    <numFmt numFmtId="166" formatCode="000\ 00"/>
    <numFmt numFmtId="167" formatCode="#,##0\ &quot;Kč&quot;"/>
  </numFmts>
  <fonts count="13" x14ac:knownFonts="1">
    <font>
      <sz val="10"/>
      <name val="Arial CE"/>
      <charset val="238"/>
    </font>
    <font>
      <sz val="6"/>
      <name val="Helv"/>
      <charset val="238"/>
    </font>
    <font>
      <sz val="10"/>
      <name val="MS Sans Serif"/>
    </font>
    <font>
      <sz val="10"/>
      <name val="MS Sans Serif"/>
      <family val="2"/>
      <charset val="238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5" fontId="1" fillId="0" borderId="0" applyFill="0"/>
    <xf numFmtId="0" fontId="2" fillId="0" borderId="0"/>
    <xf numFmtId="0" fontId="3" fillId="0" borderId="0"/>
    <xf numFmtId="0" fontId="11" fillId="0" borderId="0" applyFill="0" applyProtection="0"/>
    <xf numFmtId="0" fontId="11" fillId="0" borderId="0" applyFill="0" applyProtection="0"/>
    <xf numFmtId="0" fontId="11" fillId="0" borderId="0"/>
  </cellStyleXfs>
  <cellXfs count="68">
    <xf numFmtId="0" fontId="0" fillId="0" borderId="0" xfId="0"/>
    <xf numFmtId="166" fontId="4" fillId="0" borderId="1" xfId="0" applyNumberFormat="1" applyFont="1" applyBorder="1" applyAlignment="1" applyProtection="1">
      <alignment horizontal="center" vertical="center"/>
    </xf>
    <xf numFmtId="166" fontId="4" fillId="0" borderId="2" xfId="0" applyNumberFormat="1" applyFont="1" applyBorder="1" applyAlignment="1" applyProtection="1">
      <alignment horizontal="left" vertical="center"/>
    </xf>
    <xf numFmtId="166" fontId="4" fillId="0" borderId="2" xfId="0" applyNumberFormat="1" applyFont="1" applyBorder="1" applyAlignment="1" applyProtection="1">
      <alignment horizontal="center" vertical="center"/>
    </xf>
    <xf numFmtId="0" fontId="5" fillId="0" borderId="0" xfId="0" applyFont="1" applyProtection="1"/>
    <xf numFmtId="0" fontId="6" fillId="0" borderId="0" xfId="0" applyFont="1" applyProtection="1"/>
    <xf numFmtId="166" fontId="4" fillId="0" borderId="0" xfId="0" applyNumberFormat="1" applyFont="1" applyAlignment="1" applyProtection="1">
      <alignment horizontal="center" vertical="center"/>
    </xf>
    <xf numFmtId="166" fontId="4" fillId="0" borderId="0" xfId="0" applyNumberFormat="1" applyFont="1" applyAlignment="1" applyProtection="1">
      <alignment horizontal="left" vertical="center"/>
    </xf>
    <xf numFmtId="166" fontId="7" fillId="0" borderId="0" xfId="0" applyNumberFormat="1" applyFont="1" applyAlignment="1" applyProtection="1">
      <alignment horizontal="center" vertical="center"/>
    </xf>
    <xf numFmtId="166" fontId="5" fillId="0" borderId="0" xfId="0" applyNumberFormat="1" applyFont="1" applyAlignment="1" applyProtection="1">
      <alignment horizontal="center" vertical="center"/>
    </xf>
    <xf numFmtId="164" fontId="8" fillId="0" borderId="0" xfId="0" applyNumberFormat="1" applyFont="1" applyAlignment="1" applyProtection="1">
      <alignment horizontal="center"/>
    </xf>
    <xf numFmtId="0" fontId="8" fillId="0" borderId="0" xfId="0" applyFont="1" applyProtection="1"/>
    <xf numFmtId="0" fontId="8" fillId="0" borderId="0" xfId="0" applyFont="1" applyAlignment="1" applyProtection="1">
      <alignment horizontal="center"/>
    </xf>
    <xf numFmtId="3" fontId="5" fillId="0" borderId="0" xfId="0" applyNumberFormat="1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0" fontId="5" fillId="0" borderId="0" xfId="0" applyFont="1" applyAlignment="1" applyProtection="1">
      <alignment wrapText="1"/>
    </xf>
    <xf numFmtId="0" fontId="5" fillId="0" borderId="0" xfId="0" applyFont="1" applyAlignment="1" applyProtection="1">
      <alignment horizontal="center"/>
    </xf>
    <xf numFmtId="167" fontId="5" fillId="0" borderId="0" xfId="0" applyNumberFormat="1" applyFont="1" applyProtection="1"/>
    <xf numFmtId="0" fontId="5" fillId="0" borderId="0" xfId="0" applyFont="1" applyFill="1" applyAlignment="1" applyProtection="1">
      <alignment wrapText="1"/>
    </xf>
    <xf numFmtId="0" fontId="5" fillId="0" borderId="0" xfId="0" applyFont="1" applyFill="1" applyAlignment="1" applyProtection="1">
      <alignment horizontal="center"/>
    </xf>
    <xf numFmtId="167" fontId="5" fillId="0" borderId="0" xfId="0" applyNumberFormat="1" applyFont="1" applyFill="1" applyProtection="1"/>
    <xf numFmtId="0" fontId="6" fillId="0" borderId="0" xfId="0" applyFont="1" applyFill="1" applyProtection="1"/>
    <xf numFmtId="49" fontId="5" fillId="0" borderId="0" xfId="0" applyNumberFormat="1" applyFont="1" applyFill="1" applyAlignment="1" applyProtection="1">
      <alignment horizontal="center"/>
    </xf>
    <xf numFmtId="164" fontId="8" fillId="0" borderId="0" xfId="0" applyNumberFormat="1" applyFont="1" applyFill="1" applyAlignment="1" applyProtection="1">
      <alignment horizontal="center"/>
    </xf>
    <xf numFmtId="0" fontId="8" fillId="0" borderId="0" xfId="0" applyFont="1" applyFill="1" applyProtection="1"/>
    <xf numFmtId="3" fontId="5" fillId="0" borderId="0" xfId="0" applyNumberFormat="1" applyFont="1" applyFill="1" applyAlignment="1" applyProtection="1">
      <alignment horizontal="center"/>
    </xf>
    <xf numFmtId="0" fontId="5" fillId="0" borderId="0" xfId="0" applyFont="1" applyFill="1" applyProtection="1"/>
    <xf numFmtId="49" fontId="8" fillId="0" borderId="0" xfId="0" applyNumberFormat="1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9" fillId="0" borderId="0" xfId="0" applyFont="1" applyProtection="1"/>
    <xf numFmtId="164" fontId="8" fillId="0" borderId="0" xfId="0" applyNumberFormat="1" applyFont="1" applyAlignment="1" applyProtection="1">
      <alignment horizontal="center" vertical="center" wrapText="1"/>
    </xf>
    <xf numFmtId="0" fontId="4" fillId="0" borderId="0" xfId="0" applyFont="1" applyProtection="1"/>
    <xf numFmtId="0" fontId="5" fillId="0" borderId="0" xfId="0" applyFont="1" applyAlignment="1" applyProtection="1">
      <alignment horizontal="center" vertical="center" wrapText="1"/>
    </xf>
    <xf numFmtId="3" fontId="5" fillId="0" borderId="0" xfId="0" applyNumberFormat="1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49" fontId="5" fillId="0" borderId="0" xfId="0" applyNumberFormat="1" applyFont="1" applyAlignment="1" applyProtection="1">
      <alignment horizontal="center" vertical="top"/>
    </xf>
    <xf numFmtId="3" fontId="8" fillId="0" borderId="0" xfId="0" applyNumberFormat="1" applyFont="1" applyAlignment="1" applyProtection="1">
      <alignment horizontal="center"/>
    </xf>
    <xf numFmtId="167" fontId="5" fillId="0" borderId="0" xfId="0" applyNumberFormat="1" applyFont="1" applyAlignment="1" applyProtection="1">
      <alignment horizontal="center"/>
    </xf>
    <xf numFmtId="49" fontId="9" fillId="0" borderId="0" xfId="0" applyNumberFormat="1" applyFont="1" applyAlignment="1" applyProtection="1">
      <alignment horizontal="center" vertical="top"/>
    </xf>
    <xf numFmtId="0" fontId="10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49" fontId="6" fillId="0" borderId="0" xfId="0" applyNumberFormat="1" applyFont="1" applyProtection="1"/>
    <xf numFmtId="166" fontId="4" fillId="0" borderId="0" xfId="0" applyNumberFormat="1" applyFont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8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167" fontId="4" fillId="0" borderId="1" xfId="0" applyNumberFormat="1" applyFont="1" applyBorder="1" applyAlignment="1" applyProtection="1">
      <alignment horizontal="center" vertical="center" wrapText="1"/>
      <protection locked="0"/>
    </xf>
    <xf numFmtId="167" fontId="4" fillId="0" borderId="2" xfId="0" applyNumberFormat="1" applyFont="1" applyBorder="1" applyAlignment="1" applyProtection="1">
      <alignment horizontal="center" vertical="center" wrapText="1"/>
      <protection locked="0"/>
    </xf>
    <xf numFmtId="167" fontId="4" fillId="0" borderId="3" xfId="0" applyNumberFormat="1" applyFont="1" applyBorder="1" applyAlignment="1" applyProtection="1">
      <alignment horizontal="center" vertical="center" wrapText="1"/>
      <protection locked="0"/>
    </xf>
    <xf numFmtId="167" fontId="5" fillId="0" borderId="4" xfId="0" applyNumberFormat="1" applyFont="1" applyBorder="1" applyAlignment="1" applyProtection="1">
      <alignment horizontal="center"/>
      <protection locked="0"/>
    </xf>
    <xf numFmtId="167" fontId="5" fillId="0" borderId="0" xfId="0" applyNumberFormat="1" applyFont="1" applyBorder="1" applyAlignment="1" applyProtection="1">
      <alignment horizontal="center"/>
      <protection locked="0"/>
    </xf>
    <xf numFmtId="167" fontId="5" fillId="0" borderId="5" xfId="0" applyNumberFormat="1" applyFont="1" applyBorder="1" applyAlignment="1" applyProtection="1">
      <alignment horizontal="center"/>
      <protection locked="0"/>
    </xf>
    <xf numFmtId="167" fontId="5" fillId="0" borderId="4" xfId="0" applyNumberFormat="1" applyFont="1" applyFill="1" applyBorder="1" applyAlignment="1" applyProtection="1">
      <alignment horizontal="center"/>
      <protection locked="0"/>
    </xf>
    <xf numFmtId="167" fontId="5" fillId="0" borderId="0" xfId="0" applyNumberFormat="1" applyFont="1" applyFill="1" applyBorder="1" applyAlignment="1" applyProtection="1">
      <alignment horizontal="center"/>
      <protection locked="0"/>
    </xf>
    <xf numFmtId="167" fontId="5" fillId="0" borderId="5" xfId="0" applyNumberFormat="1" applyFont="1" applyFill="1" applyBorder="1" applyAlignment="1" applyProtection="1">
      <alignment horizontal="center"/>
      <protection locked="0"/>
    </xf>
    <xf numFmtId="167" fontId="12" fillId="0" borderId="0" xfId="0" applyNumberFormat="1" applyFont="1" applyBorder="1" applyAlignment="1" applyProtection="1">
      <alignment horizontal="center"/>
      <protection locked="0"/>
    </xf>
    <xf numFmtId="167" fontId="5" fillId="0" borderId="6" xfId="0" applyNumberFormat="1" applyFont="1" applyBorder="1" applyAlignment="1" applyProtection="1">
      <alignment horizontal="center" vertical="center" wrapText="1"/>
      <protection locked="0"/>
    </xf>
    <xf numFmtId="167" fontId="8" fillId="0" borderId="7" xfId="0" applyNumberFormat="1" applyFont="1" applyBorder="1" applyAlignment="1" applyProtection="1">
      <alignment horizontal="center" vertical="center" wrapText="1"/>
      <protection locked="0"/>
    </xf>
    <xf numFmtId="167" fontId="5" fillId="0" borderId="7" xfId="0" applyNumberFormat="1" applyFont="1" applyBorder="1" applyAlignment="1" applyProtection="1">
      <alignment horizontal="center" vertical="center" wrapText="1"/>
      <protection locked="0"/>
    </xf>
    <xf numFmtId="167" fontId="8" fillId="0" borderId="8" xfId="0" applyNumberFormat="1" applyFont="1" applyBorder="1" applyAlignment="1" applyProtection="1">
      <alignment horizontal="center" vertical="center" wrapText="1"/>
      <protection locked="0"/>
    </xf>
    <xf numFmtId="2" fontId="5" fillId="0" borderId="4" xfId="0" applyNumberFormat="1" applyFont="1" applyBorder="1" applyAlignment="1" applyProtection="1">
      <alignment horizontal="center"/>
      <protection locked="0"/>
    </xf>
    <xf numFmtId="167" fontId="5" fillId="0" borderId="0" xfId="0" applyNumberFormat="1" applyFont="1" applyBorder="1" applyAlignment="1" applyProtection="1">
      <alignment horizontal="center" vertical="center" wrapText="1"/>
      <protection locked="0"/>
    </xf>
    <xf numFmtId="167" fontId="8" fillId="0" borderId="0" xfId="0" applyNumberFormat="1" applyFont="1" applyBorder="1" applyAlignment="1" applyProtection="1">
      <alignment horizontal="center" vertical="center" wrapText="1"/>
      <protection locked="0"/>
    </xf>
    <xf numFmtId="167" fontId="8" fillId="0" borderId="9" xfId="0" applyNumberFormat="1" applyFont="1" applyBorder="1" applyAlignment="1" applyProtection="1">
      <alignment horizontal="center" vertical="center" wrapText="1"/>
      <protection locked="0"/>
    </xf>
  </cellXfs>
  <cellStyles count="7">
    <cellStyle name="Excel Built-in Normal" xfId="6"/>
    <cellStyle name="Normal_A" xfId="1"/>
    <cellStyle name="Normální" xfId="0" builtinId="0"/>
    <cellStyle name="normální 2" xfId="2"/>
    <cellStyle name="normální 3" xfId="3"/>
    <cellStyle name="Normální 4" xfId="4"/>
    <cellStyle name="Normální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view="pageBreakPreview" zoomScale="180" zoomScaleNormal="115" zoomScaleSheetLayoutView="180" zoomScalePageLayoutView="130" workbookViewId="0">
      <selection activeCell="C42" sqref="C42"/>
    </sheetView>
  </sheetViews>
  <sheetFormatPr defaultRowHeight="12.75" x14ac:dyDescent="0.2"/>
  <cols>
    <col min="1" max="1" width="6.28515625" style="5" customWidth="1"/>
    <col min="2" max="2" width="65.28515625" style="5" customWidth="1"/>
    <col min="3" max="3" width="19.28515625" style="5" customWidth="1"/>
    <col min="4" max="4" width="4.42578125" style="5" customWidth="1"/>
    <col min="5" max="5" width="7.28515625" style="16" customWidth="1"/>
    <col min="6" max="6" width="9.28515625" style="37" customWidth="1"/>
    <col min="7" max="7" width="10.140625" style="37" customWidth="1"/>
    <col min="8" max="8" width="9.42578125" style="37" customWidth="1"/>
    <col min="9" max="9" width="11.85546875" style="37" customWidth="1"/>
    <col min="10" max="10" width="9.140625" style="4"/>
    <col min="11" max="16384" width="9.140625" style="5"/>
  </cols>
  <sheetData>
    <row r="1" spans="1:11" ht="26.25" customHeight="1" thickBot="1" x14ac:dyDescent="0.25">
      <c r="A1" s="1" t="s">
        <v>55</v>
      </c>
      <c r="B1" s="2" t="s">
        <v>40</v>
      </c>
      <c r="C1" s="2" t="s">
        <v>17</v>
      </c>
      <c r="D1" s="3" t="s">
        <v>10</v>
      </c>
      <c r="E1" s="3" t="s">
        <v>11</v>
      </c>
      <c r="F1" s="50" t="s">
        <v>13</v>
      </c>
      <c r="G1" s="51" t="s">
        <v>14</v>
      </c>
      <c r="H1" s="51" t="s">
        <v>15</v>
      </c>
      <c r="I1" s="52" t="s">
        <v>16</v>
      </c>
    </row>
    <row r="2" spans="1:11" x14ac:dyDescent="0.2">
      <c r="A2" s="6"/>
      <c r="B2" s="7"/>
      <c r="C2" s="42"/>
      <c r="D2" s="8"/>
      <c r="E2" s="9"/>
      <c r="F2" s="53"/>
      <c r="G2" s="54"/>
      <c r="H2" s="54"/>
      <c r="I2" s="55"/>
    </row>
    <row r="3" spans="1:11" x14ac:dyDescent="0.2">
      <c r="A3" s="10" t="s">
        <v>0</v>
      </c>
      <c r="B3" s="11" t="s">
        <v>25</v>
      </c>
      <c r="C3" s="43"/>
      <c r="D3" s="12"/>
      <c r="E3" s="13"/>
      <c r="F3" s="53"/>
      <c r="G3" s="54"/>
      <c r="H3" s="54"/>
      <c r="I3" s="55"/>
    </row>
    <row r="4" spans="1:11" ht="22.5" x14ac:dyDescent="0.2">
      <c r="A4" s="14" t="s">
        <v>5</v>
      </c>
      <c r="B4" s="15" t="s">
        <v>78</v>
      </c>
      <c r="C4" s="44" t="s">
        <v>56</v>
      </c>
      <c r="D4" s="16" t="s">
        <v>4</v>
      </c>
      <c r="E4" s="16">
        <v>2</v>
      </c>
      <c r="F4" s="64"/>
      <c r="G4" s="54">
        <f>E4*F4</f>
        <v>0</v>
      </c>
      <c r="H4" s="54"/>
      <c r="I4" s="55">
        <f t="shared" ref="I4:I34" si="0">E4*H4</f>
        <v>0</v>
      </c>
      <c r="J4" s="17"/>
      <c r="K4" s="17"/>
    </row>
    <row r="5" spans="1:11" x14ac:dyDescent="0.2">
      <c r="A5" s="14" t="s">
        <v>6</v>
      </c>
      <c r="B5" s="15" t="s">
        <v>71</v>
      </c>
      <c r="C5" s="44" t="s">
        <v>56</v>
      </c>
      <c r="D5" s="16" t="s">
        <v>4</v>
      </c>
      <c r="E5" s="16">
        <v>2</v>
      </c>
      <c r="F5" s="64"/>
      <c r="G5" s="54">
        <f t="shared" ref="G5:G27" si="1">E5*F5</f>
        <v>0</v>
      </c>
      <c r="H5" s="54"/>
      <c r="I5" s="55">
        <f t="shared" si="0"/>
        <v>0</v>
      </c>
      <c r="J5" s="17"/>
      <c r="K5" s="17"/>
    </row>
    <row r="6" spans="1:11" ht="33.75" x14ac:dyDescent="0.2">
      <c r="A6" s="14" t="s">
        <v>7</v>
      </c>
      <c r="B6" s="15" t="s">
        <v>77</v>
      </c>
      <c r="C6" s="44"/>
      <c r="D6" s="16" t="s">
        <v>4</v>
      </c>
      <c r="E6" s="16">
        <v>2</v>
      </c>
      <c r="F6" s="64"/>
      <c r="G6" s="54">
        <f t="shared" si="1"/>
        <v>0</v>
      </c>
      <c r="H6" s="54"/>
      <c r="I6" s="55">
        <f t="shared" si="0"/>
        <v>0</v>
      </c>
      <c r="J6" s="17"/>
      <c r="K6" s="17"/>
    </row>
    <row r="7" spans="1:11" x14ac:dyDescent="0.2">
      <c r="A7" s="14" t="s">
        <v>8</v>
      </c>
      <c r="B7" s="15" t="s">
        <v>41</v>
      </c>
      <c r="C7" s="44" t="s">
        <v>27</v>
      </c>
      <c r="D7" s="16" t="s">
        <v>4</v>
      </c>
      <c r="E7" s="16">
        <v>4</v>
      </c>
      <c r="F7" s="64"/>
      <c r="G7" s="54">
        <f t="shared" si="1"/>
        <v>0</v>
      </c>
      <c r="H7" s="54"/>
      <c r="I7" s="55">
        <f t="shared" si="0"/>
        <v>0</v>
      </c>
      <c r="J7" s="17"/>
      <c r="K7" s="17"/>
    </row>
    <row r="8" spans="1:11" s="21" customFormat="1" ht="22.5" x14ac:dyDescent="0.2">
      <c r="A8" s="14" t="s">
        <v>58</v>
      </c>
      <c r="B8" s="18" t="s">
        <v>79</v>
      </c>
      <c r="C8" s="45" t="s">
        <v>56</v>
      </c>
      <c r="D8" s="19" t="s">
        <v>4</v>
      </c>
      <c r="E8" s="19">
        <v>4</v>
      </c>
      <c r="F8" s="64"/>
      <c r="G8" s="54">
        <f t="shared" si="1"/>
        <v>0</v>
      </c>
      <c r="H8" s="57"/>
      <c r="I8" s="58">
        <f t="shared" si="0"/>
        <v>0</v>
      </c>
      <c r="J8" s="20"/>
      <c r="K8" s="20"/>
    </row>
    <row r="9" spans="1:11" s="21" customFormat="1" x14ac:dyDescent="0.2">
      <c r="A9" s="14" t="s">
        <v>9</v>
      </c>
      <c r="B9" s="18" t="s">
        <v>28</v>
      </c>
      <c r="C9" s="45" t="s">
        <v>56</v>
      </c>
      <c r="D9" s="19" t="s">
        <v>4</v>
      </c>
      <c r="E9" s="19">
        <v>4</v>
      </c>
      <c r="F9" s="64"/>
      <c r="G9" s="54">
        <f t="shared" si="1"/>
        <v>0</v>
      </c>
      <c r="H9" s="57"/>
      <c r="I9" s="58">
        <f t="shared" si="0"/>
        <v>0</v>
      </c>
      <c r="J9" s="20"/>
      <c r="K9" s="20"/>
    </row>
    <row r="10" spans="1:11" s="21" customFormat="1" ht="22.5" x14ac:dyDescent="0.2">
      <c r="A10" s="14" t="s">
        <v>59</v>
      </c>
      <c r="B10" s="18" t="s">
        <v>43</v>
      </c>
      <c r="C10" s="45" t="s">
        <v>56</v>
      </c>
      <c r="D10" s="19" t="s">
        <v>4</v>
      </c>
      <c r="E10" s="19">
        <v>1</v>
      </c>
      <c r="F10" s="64"/>
      <c r="G10" s="54">
        <f t="shared" si="1"/>
        <v>0</v>
      </c>
      <c r="H10" s="57"/>
      <c r="I10" s="58">
        <f t="shared" si="0"/>
        <v>0</v>
      </c>
      <c r="J10" s="20"/>
      <c r="K10" s="20"/>
    </row>
    <row r="11" spans="1:11" s="21" customFormat="1" ht="22.5" x14ac:dyDescent="0.2">
      <c r="A11" s="14" t="s">
        <v>18</v>
      </c>
      <c r="B11" s="18" t="s">
        <v>43</v>
      </c>
      <c r="C11" s="45" t="s">
        <v>56</v>
      </c>
      <c r="D11" s="19" t="s">
        <v>4</v>
      </c>
      <c r="E11" s="19">
        <v>1</v>
      </c>
      <c r="F11" s="64"/>
      <c r="G11" s="54">
        <f t="shared" si="1"/>
        <v>0</v>
      </c>
      <c r="H11" s="57"/>
      <c r="I11" s="58">
        <f t="shared" si="0"/>
        <v>0</v>
      </c>
      <c r="J11" s="20"/>
      <c r="K11" s="20"/>
    </row>
    <row r="12" spans="1:11" s="21" customFormat="1" ht="22.5" x14ac:dyDescent="0.2">
      <c r="A12" s="14" t="s">
        <v>19</v>
      </c>
      <c r="B12" s="18" t="s">
        <v>44</v>
      </c>
      <c r="C12" s="45" t="s">
        <v>56</v>
      </c>
      <c r="D12" s="19" t="s">
        <v>4</v>
      </c>
      <c r="E12" s="19">
        <v>1</v>
      </c>
      <c r="F12" s="64"/>
      <c r="G12" s="54">
        <f t="shared" si="1"/>
        <v>0</v>
      </c>
      <c r="H12" s="57"/>
      <c r="I12" s="58">
        <f t="shared" si="0"/>
        <v>0</v>
      </c>
      <c r="J12" s="20"/>
      <c r="K12" s="20"/>
    </row>
    <row r="13" spans="1:11" s="21" customFormat="1" ht="33.75" x14ac:dyDescent="0.2">
      <c r="A13" s="14" t="s">
        <v>20</v>
      </c>
      <c r="B13" s="18" t="s">
        <v>42</v>
      </c>
      <c r="C13" s="45" t="s">
        <v>56</v>
      </c>
      <c r="D13" s="19" t="s">
        <v>4</v>
      </c>
      <c r="E13" s="19">
        <v>1</v>
      </c>
      <c r="F13" s="64"/>
      <c r="G13" s="54">
        <f t="shared" si="1"/>
        <v>0</v>
      </c>
      <c r="H13" s="57"/>
      <c r="I13" s="58">
        <f t="shared" si="0"/>
        <v>0</v>
      </c>
      <c r="J13" s="20"/>
      <c r="K13" s="20"/>
    </row>
    <row r="14" spans="1:11" s="21" customFormat="1" x14ac:dyDescent="0.2">
      <c r="A14" s="14" t="s">
        <v>23</v>
      </c>
      <c r="B14" s="18" t="s">
        <v>53</v>
      </c>
      <c r="C14" s="45" t="s">
        <v>56</v>
      </c>
      <c r="D14" s="19" t="s">
        <v>4</v>
      </c>
      <c r="E14" s="19">
        <v>1</v>
      </c>
      <c r="F14" s="64"/>
      <c r="G14" s="54">
        <f t="shared" si="1"/>
        <v>0</v>
      </c>
      <c r="H14" s="57"/>
      <c r="I14" s="58">
        <f t="shared" si="0"/>
        <v>0</v>
      </c>
      <c r="J14" s="20"/>
      <c r="K14" s="20"/>
    </row>
    <row r="15" spans="1:11" s="21" customFormat="1" ht="33.75" x14ac:dyDescent="0.2">
      <c r="A15" s="14" t="s">
        <v>60</v>
      </c>
      <c r="B15" s="18" t="s">
        <v>45</v>
      </c>
      <c r="C15" s="45" t="s">
        <v>56</v>
      </c>
      <c r="D15" s="19" t="s">
        <v>4</v>
      </c>
      <c r="E15" s="19">
        <v>1</v>
      </c>
      <c r="F15" s="64"/>
      <c r="G15" s="54">
        <f t="shared" si="1"/>
        <v>0</v>
      </c>
      <c r="H15" s="57"/>
      <c r="I15" s="58">
        <f t="shared" si="0"/>
        <v>0</v>
      </c>
      <c r="J15" s="20"/>
      <c r="K15" s="20"/>
    </row>
    <row r="16" spans="1:11" s="21" customFormat="1" ht="213.75" x14ac:dyDescent="0.2">
      <c r="A16" s="14" t="s">
        <v>24</v>
      </c>
      <c r="B16" s="18" t="s">
        <v>72</v>
      </c>
      <c r="C16" s="45" t="s">
        <v>56</v>
      </c>
      <c r="D16" s="19" t="s">
        <v>4</v>
      </c>
      <c r="E16" s="19">
        <v>1</v>
      </c>
      <c r="F16" s="64"/>
      <c r="G16" s="54">
        <f t="shared" si="1"/>
        <v>0</v>
      </c>
      <c r="H16" s="57"/>
      <c r="I16" s="58">
        <f t="shared" si="0"/>
        <v>0</v>
      </c>
      <c r="J16" s="20"/>
      <c r="K16" s="20"/>
    </row>
    <row r="17" spans="1:11" s="21" customFormat="1" ht="22.5" x14ac:dyDescent="0.2">
      <c r="A17" s="14" t="s">
        <v>29</v>
      </c>
      <c r="B17" s="18" t="s">
        <v>73</v>
      </c>
      <c r="C17" s="45" t="s">
        <v>56</v>
      </c>
      <c r="D17" s="19" t="s">
        <v>4</v>
      </c>
      <c r="E17" s="19">
        <v>1</v>
      </c>
      <c r="F17" s="64"/>
      <c r="G17" s="54">
        <f t="shared" si="1"/>
        <v>0</v>
      </c>
      <c r="H17" s="57"/>
      <c r="I17" s="58">
        <f t="shared" si="0"/>
        <v>0</v>
      </c>
      <c r="J17" s="20"/>
      <c r="K17" s="20"/>
    </row>
    <row r="18" spans="1:11" s="21" customFormat="1" x14ac:dyDescent="0.2">
      <c r="A18" s="14" t="s">
        <v>56</v>
      </c>
      <c r="B18" s="18" t="s">
        <v>56</v>
      </c>
      <c r="C18" s="45" t="s">
        <v>56</v>
      </c>
      <c r="D18" s="19"/>
      <c r="E18" s="19"/>
      <c r="F18" s="64"/>
      <c r="G18" s="54"/>
      <c r="H18" s="57"/>
      <c r="I18" s="58"/>
      <c r="J18" s="20"/>
      <c r="K18" s="20"/>
    </row>
    <row r="19" spans="1:11" s="21" customFormat="1" ht="22.5" x14ac:dyDescent="0.2">
      <c r="A19" s="14" t="s">
        <v>30</v>
      </c>
      <c r="B19" s="18" t="s">
        <v>46</v>
      </c>
      <c r="C19" s="45" t="s">
        <v>56</v>
      </c>
      <c r="D19" s="19" t="s">
        <v>4</v>
      </c>
      <c r="E19" s="19">
        <v>1</v>
      </c>
      <c r="F19" s="64"/>
      <c r="G19" s="54">
        <f t="shared" si="1"/>
        <v>0</v>
      </c>
      <c r="H19" s="57"/>
      <c r="I19" s="58">
        <f t="shared" si="0"/>
        <v>0</v>
      </c>
      <c r="J19" s="20"/>
      <c r="K19" s="20"/>
    </row>
    <row r="20" spans="1:11" s="21" customFormat="1" ht="22.5" x14ac:dyDescent="0.2">
      <c r="A20" s="14" t="s">
        <v>61</v>
      </c>
      <c r="B20" s="18" t="s">
        <v>51</v>
      </c>
      <c r="C20" s="45" t="s">
        <v>56</v>
      </c>
      <c r="D20" s="19" t="s">
        <v>4</v>
      </c>
      <c r="E20" s="19">
        <v>1</v>
      </c>
      <c r="F20" s="64"/>
      <c r="G20" s="54">
        <f t="shared" si="1"/>
        <v>0</v>
      </c>
      <c r="H20" s="57"/>
      <c r="I20" s="58"/>
      <c r="J20" s="20"/>
      <c r="K20" s="20"/>
    </row>
    <row r="21" spans="1:11" s="21" customFormat="1" x14ac:dyDescent="0.2">
      <c r="A21" s="14" t="s">
        <v>62</v>
      </c>
      <c r="B21" s="18" t="s">
        <v>32</v>
      </c>
      <c r="C21" s="45" t="s">
        <v>56</v>
      </c>
      <c r="D21" s="19" t="s">
        <v>4</v>
      </c>
      <c r="E21" s="19">
        <v>1</v>
      </c>
      <c r="F21" s="64"/>
      <c r="G21" s="54">
        <f t="shared" si="1"/>
        <v>0</v>
      </c>
      <c r="H21" s="57"/>
      <c r="I21" s="58">
        <f t="shared" si="0"/>
        <v>0</v>
      </c>
      <c r="J21" s="20"/>
      <c r="K21" s="20"/>
    </row>
    <row r="22" spans="1:11" s="21" customFormat="1" x14ac:dyDescent="0.2">
      <c r="A22" s="14" t="s">
        <v>63</v>
      </c>
      <c r="B22" s="18" t="s">
        <v>33</v>
      </c>
      <c r="C22" s="45"/>
      <c r="D22" s="19" t="s">
        <v>4</v>
      </c>
      <c r="E22" s="19">
        <v>1</v>
      </c>
      <c r="F22" s="64"/>
      <c r="G22" s="54">
        <f t="shared" si="1"/>
        <v>0</v>
      </c>
      <c r="H22" s="57"/>
      <c r="I22" s="58">
        <f t="shared" si="0"/>
        <v>0</v>
      </c>
      <c r="J22" s="20"/>
      <c r="K22" s="20"/>
    </row>
    <row r="23" spans="1:11" s="21" customFormat="1" ht="22.5" x14ac:dyDescent="0.2">
      <c r="A23" s="14" t="s">
        <v>64</v>
      </c>
      <c r="B23" s="18" t="s">
        <v>34</v>
      </c>
      <c r="C23" s="45"/>
      <c r="D23" s="19" t="s">
        <v>4</v>
      </c>
      <c r="E23" s="19">
        <v>1</v>
      </c>
      <c r="F23" s="64"/>
      <c r="G23" s="54">
        <f t="shared" si="1"/>
        <v>0</v>
      </c>
      <c r="H23" s="57"/>
      <c r="I23" s="58">
        <f t="shared" si="0"/>
        <v>0</v>
      </c>
      <c r="J23" s="20"/>
      <c r="K23" s="20"/>
    </row>
    <row r="24" spans="1:11" s="21" customFormat="1" ht="22.5" x14ac:dyDescent="0.2">
      <c r="A24" s="14" t="s">
        <v>65</v>
      </c>
      <c r="B24" s="18" t="s">
        <v>35</v>
      </c>
      <c r="C24" s="45"/>
      <c r="D24" s="19" t="s">
        <v>4</v>
      </c>
      <c r="E24" s="19">
        <v>1</v>
      </c>
      <c r="F24" s="64"/>
      <c r="G24" s="54">
        <f t="shared" si="1"/>
        <v>0</v>
      </c>
      <c r="H24" s="57"/>
      <c r="I24" s="58">
        <f t="shared" si="0"/>
        <v>0</v>
      </c>
      <c r="J24" s="20"/>
      <c r="K24" s="20"/>
    </row>
    <row r="25" spans="1:11" s="21" customFormat="1" ht="22.5" x14ac:dyDescent="0.2">
      <c r="A25" s="14" t="s">
        <v>31</v>
      </c>
      <c r="B25" s="18" t="s">
        <v>36</v>
      </c>
      <c r="C25" s="45"/>
      <c r="D25" s="19" t="s">
        <v>4</v>
      </c>
      <c r="E25" s="19">
        <v>1</v>
      </c>
      <c r="F25" s="64"/>
      <c r="G25" s="54">
        <f t="shared" si="1"/>
        <v>0</v>
      </c>
      <c r="H25" s="57"/>
      <c r="I25" s="58">
        <f t="shared" si="0"/>
        <v>0</v>
      </c>
      <c r="J25" s="20"/>
      <c r="K25" s="20"/>
    </row>
    <row r="26" spans="1:11" s="21" customFormat="1" x14ac:dyDescent="0.2">
      <c r="A26" s="14" t="s">
        <v>37</v>
      </c>
      <c r="B26" s="18" t="s">
        <v>52</v>
      </c>
      <c r="C26" s="45"/>
      <c r="D26" s="19" t="s">
        <v>4</v>
      </c>
      <c r="E26" s="19">
        <v>10</v>
      </c>
      <c r="F26" s="64"/>
      <c r="G26" s="54">
        <f t="shared" si="1"/>
        <v>0</v>
      </c>
      <c r="H26" s="57"/>
      <c r="I26" s="58">
        <f t="shared" ref="I26:I27" si="2">E26*H26</f>
        <v>0</v>
      </c>
      <c r="J26" s="20"/>
      <c r="K26" s="20"/>
    </row>
    <row r="27" spans="1:11" s="21" customFormat="1" ht="33.75" x14ac:dyDescent="0.2">
      <c r="A27" s="14" t="s">
        <v>66</v>
      </c>
      <c r="B27" s="18" t="s">
        <v>54</v>
      </c>
      <c r="C27" s="45"/>
      <c r="D27" s="19" t="s">
        <v>4</v>
      </c>
      <c r="E27" s="19">
        <v>120</v>
      </c>
      <c r="F27" s="64"/>
      <c r="G27" s="54">
        <f t="shared" si="1"/>
        <v>0</v>
      </c>
      <c r="H27" s="57"/>
      <c r="I27" s="58">
        <f t="shared" si="2"/>
        <v>0</v>
      </c>
      <c r="J27" s="20"/>
      <c r="K27" s="20"/>
    </row>
    <row r="28" spans="1:11" s="21" customFormat="1" x14ac:dyDescent="0.2">
      <c r="A28" s="22"/>
      <c r="B28" s="18"/>
      <c r="C28" s="45"/>
      <c r="D28" s="19"/>
      <c r="E28" s="19"/>
      <c r="F28" s="56"/>
      <c r="G28" s="57" t="s">
        <v>56</v>
      </c>
      <c r="H28" s="57"/>
      <c r="I28" s="58"/>
      <c r="J28" s="20"/>
      <c r="K28" s="20"/>
    </row>
    <row r="29" spans="1:11" s="21" customFormat="1" x14ac:dyDescent="0.2">
      <c r="A29" s="23" t="s">
        <v>1</v>
      </c>
      <c r="B29" s="24" t="s">
        <v>38</v>
      </c>
      <c r="C29" s="46"/>
      <c r="D29" s="19"/>
      <c r="E29" s="19"/>
      <c r="F29" s="56"/>
      <c r="G29" s="57" t="s">
        <v>56</v>
      </c>
      <c r="H29" s="57"/>
      <c r="I29" s="58"/>
      <c r="J29" s="20"/>
      <c r="K29" s="20"/>
    </row>
    <row r="30" spans="1:11" s="21" customFormat="1" x14ac:dyDescent="0.2">
      <c r="A30" s="22" t="s">
        <v>3</v>
      </c>
      <c r="B30" s="18" t="s">
        <v>47</v>
      </c>
      <c r="C30" s="45" t="s">
        <v>56</v>
      </c>
      <c r="D30" s="19" t="s">
        <v>2</v>
      </c>
      <c r="E30" s="19">
        <v>360</v>
      </c>
      <c r="F30" s="56"/>
      <c r="G30" s="54">
        <f t="shared" ref="G30:G34" si="3">E30*F30</f>
        <v>0</v>
      </c>
      <c r="H30" s="57"/>
      <c r="I30" s="58">
        <f t="shared" si="0"/>
        <v>0</v>
      </c>
      <c r="J30" s="20"/>
      <c r="K30" s="20"/>
    </row>
    <row r="31" spans="1:11" s="21" customFormat="1" x14ac:dyDescent="0.2">
      <c r="A31" s="22" t="s">
        <v>67</v>
      </c>
      <c r="B31" s="18" t="s">
        <v>48</v>
      </c>
      <c r="C31" s="45" t="s">
        <v>56</v>
      </c>
      <c r="D31" s="19" t="s">
        <v>2</v>
      </c>
      <c r="E31" s="19">
        <v>170</v>
      </c>
      <c r="F31" s="56"/>
      <c r="G31" s="54">
        <f t="shared" si="3"/>
        <v>0</v>
      </c>
      <c r="H31" s="57"/>
      <c r="I31" s="58">
        <f t="shared" si="0"/>
        <v>0</v>
      </c>
      <c r="J31" s="20"/>
      <c r="K31" s="20"/>
    </row>
    <row r="32" spans="1:11" s="21" customFormat="1" x14ac:dyDescent="0.2">
      <c r="A32" s="22" t="s">
        <v>21</v>
      </c>
      <c r="B32" s="18" t="s">
        <v>49</v>
      </c>
      <c r="C32" s="45" t="s">
        <v>56</v>
      </c>
      <c r="D32" s="19" t="s">
        <v>2</v>
      </c>
      <c r="E32" s="19">
        <v>215</v>
      </c>
      <c r="F32" s="56"/>
      <c r="G32" s="54">
        <f t="shared" si="3"/>
        <v>0</v>
      </c>
      <c r="H32" s="57"/>
      <c r="I32" s="58">
        <f t="shared" si="0"/>
        <v>0</v>
      </c>
      <c r="J32" s="20"/>
      <c r="K32" s="20"/>
    </row>
    <row r="33" spans="1:11" s="21" customFormat="1" x14ac:dyDescent="0.2">
      <c r="A33" s="22" t="s">
        <v>22</v>
      </c>
      <c r="B33" s="18" t="s">
        <v>50</v>
      </c>
      <c r="C33" s="45" t="s">
        <v>57</v>
      </c>
      <c r="D33" s="19" t="s">
        <v>2</v>
      </c>
      <c r="E33" s="19">
        <v>745</v>
      </c>
      <c r="F33" s="56"/>
      <c r="G33" s="54">
        <f t="shared" si="3"/>
        <v>0</v>
      </c>
      <c r="H33" s="57"/>
      <c r="I33" s="58">
        <f t="shared" si="0"/>
        <v>0</v>
      </c>
      <c r="J33" s="20"/>
      <c r="K33" s="20"/>
    </row>
    <row r="34" spans="1:11" s="21" customFormat="1" x14ac:dyDescent="0.2">
      <c r="A34" s="22" t="s">
        <v>76</v>
      </c>
      <c r="B34" s="18" t="s">
        <v>74</v>
      </c>
      <c r="C34" s="45" t="s">
        <v>56</v>
      </c>
      <c r="D34" s="19" t="s">
        <v>75</v>
      </c>
      <c r="E34" s="19">
        <v>1</v>
      </c>
      <c r="F34" s="56"/>
      <c r="G34" s="54">
        <f t="shared" si="3"/>
        <v>0</v>
      </c>
      <c r="H34" s="57"/>
      <c r="I34" s="58">
        <f t="shared" si="0"/>
        <v>0</v>
      </c>
      <c r="J34" s="20"/>
      <c r="K34" s="20"/>
    </row>
    <row r="35" spans="1:11" s="21" customFormat="1" x14ac:dyDescent="0.2">
      <c r="A35" s="22"/>
      <c r="B35" s="18"/>
      <c r="C35" s="45"/>
      <c r="D35" s="19"/>
      <c r="E35" s="25"/>
      <c r="F35" s="56"/>
      <c r="G35" s="57"/>
      <c r="H35" s="57"/>
      <c r="I35" s="58"/>
      <c r="J35" s="20"/>
      <c r="K35" s="20"/>
    </row>
    <row r="36" spans="1:11" s="21" customFormat="1" x14ac:dyDescent="0.2">
      <c r="A36" s="23"/>
      <c r="B36" s="26"/>
      <c r="C36" s="47"/>
      <c r="D36" s="19"/>
      <c r="E36" s="25"/>
      <c r="F36" s="56"/>
      <c r="G36" s="57"/>
      <c r="H36" s="57"/>
      <c r="I36" s="58"/>
      <c r="J36" s="20"/>
      <c r="K36" s="20"/>
    </row>
    <row r="37" spans="1:11" x14ac:dyDescent="0.2">
      <c r="A37" s="27" t="s">
        <v>68</v>
      </c>
      <c r="B37" s="11" t="s">
        <v>12</v>
      </c>
      <c r="C37" s="43"/>
      <c r="D37" s="28"/>
      <c r="E37" s="13"/>
      <c r="F37" s="53"/>
      <c r="G37" s="54"/>
      <c r="H37" s="54"/>
      <c r="I37" s="55"/>
      <c r="J37" s="17"/>
      <c r="K37" s="17"/>
    </row>
    <row r="38" spans="1:11" ht="33.75" x14ac:dyDescent="0.2">
      <c r="A38" s="14" t="s">
        <v>69</v>
      </c>
      <c r="B38" s="15" t="s">
        <v>26</v>
      </c>
      <c r="C38" s="44"/>
      <c r="D38" s="16" t="s">
        <v>4</v>
      </c>
      <c r="E38" s="16">
        <v>1</v>
      </c>
      <c r="F38" s="53"/>
      <c r="G38" s="54">
        <f t="shared" ref="G38" si="4">E38*F38</f>
        <v>0</v>
      </c>
      <c r="H38" s="54"/>
      <c r="I38" s="58">
        <f t="shared" ref="I38:I39" si="5">E38*H38</f>
        <v>0</v>
      </c>
      <c r="J38" s="17"/>
      <c r="K38" s="17"/>
    </row>
    <row r="39" spans="1:11" ht="33.75" x14ac:dyDescent="0.2">
      <c r="A39" s="14" t="s">
        <v>70</v>
      </c>
      <c r="B39" s="15" t="s">
        <v>39</v>
      </c>
      <c r="C39" s="44"/>
      <c r="D39" s="16" t="s">
        <v>4</v>
      </c>
      <c r="E39" s="16">
        <v>1</v>
      </c>
      <c r="F39" s="53"/>
      <c r="G39" s="54">
        <f t="shared" ref="G39" si="6">E39*F39</f>
        <v>0</v>
      </c>
      <c r="H39" s="54"/>
      <c r="I39" s="58">
        <f t="shared" si="5"/>
        <v>0</v>
      </c>
      <c r="J39" s="17"/>
      <c r="K39" s="17"/>
    </row>
    <row r="40" spans="1:11" x14ac:dyDescent="0.2">
      <c r="A40" s="14"/>
      <c r="B40" s="29"/>
      <c r="C40" s="48"/>
      <c r="D40" s="16"/>
      <c r="E40" s="13"/>
      <c r="F40" s="53"/>
      <c r="G40" s="59"/>
      <c r="H40" s="54"/>
      <c r="I40" s="55"/>
      <c r="J40" s="17"/>
      <c r="K40" s="17"/>
    </row>
    <row r="41" spans="1:11" s="34" customFormat="1" ht="13.5" thickBot="1" x14ac:dyDescent="0.25">
      <c r="A41" s="30"/>
      <c r="B41" s="31" t="s">
        <v>80</v>
      </c>
      <c r="C41" s="49"/>
      <c r="D41" s="32"/>
      <c r="E41" s="33"/>
      <c r="F41" s="60"/>
      <c r="G41" s="61">
        <f>SUM(G4:G39)</f>
        <v>0</v>
      </c>
      <c r="H41" s="62"/>
      <c r="I41" s="63">
        <f>SUM(I4:I39)</f>
        <v>0</v>
      </c>
      <c r="J41" s="17"/>
      <c r="K41" s="17"/>
    </row>
    <row r="42" spans="1:11" s="34" customFormat="1" ht="13.5" thickBot="1" x14ac:dyDescent="0.25">
      <c r="A42" s="30"/>
      <c r="B42" s="31" t="s">
        <v>81</v>
      </c>
      <c r="C42" s="49"/>
      <c r="D42" s="32"/>
      <c r="E42" s="33"/>
      <c r="F42" s="65"/>
      <c r="G42" s="66"/>
      <c r="H42" s="65"/>
      <c r="I42" s="67">
        <f>SUM(I41+G41)</f>
        <v>0</v>
      </c>
      <c r="J42" s="17"/>
      <c r="K42" s="17"/>
    </row>
    <row r="43" spans="1:11" x14ac:dyDescent="0.2">
      <c r="A43" s="35"/>
      <c r="B43" s="15"/>
      <c r="C43" s="15"/>
      <c r="D43" s="12"/>
      <c r="E43" s="36"/>
    </row>
    <row r="44" spans="1:11" x14ac:dyDescent="0.2">
      <c r="A44" s="35"/>
      <c r="B44" s="15"/>
      <c r="C44" s="15"/>
      <c r="D44" s="12"/>
      <c r="E44" s="36"/>
    </row>
    <row r="45" spans="1:11" x14ac:dyDescent="0.2">
      <c r="A45" s="35"/>
      <c r="B45" s="15"/>
      <c r="C45" s="15"/>
      <c r="D45" s="12"/>
      <c r="E45" s="36"/>
    </row>
    <row r="46" spans="1:11" x14ac:dyDescent="0.2">
      <c r="A46" s="35"/>
      <c r="B46" s="15"/>
      <c r="C46" s="15"/>
      <c r="D46" s="12"/>
      <c r="E46" s="36"/>
    </row>
    <row r="47" spans="1:11" x14ac:dyDescent="0.2">
      <c r="A47" s="35"/>
      <c r="B47" s="15"/>
      <c r="C47" s="15"/>
      <c r="D47" s="12"/>
      <c r="E47" s="36"/>
    </row>
    <row r="48" spans="1:11" x14ac:dyDescent="0.2">
      <c r="A48" s="38"/>
      <c r="B48" s="39"/>
      <c r="C48" s="39"/>
      <c r="D48" s="12"/>
      <c r="E48" s="36"/>
    </row>
    <row r="49" spans="1:11" x14ac:dyDescent="0.2">
      <c r="A49" s="38"/>
      <c r="B49" s="40"/>
      <c r="C49" s="40"/>
      <c r="D49" s="12"/>
      <c r="E49" s="36"/>
    </row>
    <row r="50" spans="1:11" x14ac:dyDescent="0.2">
      <c r="A50" s="38"/>
      <c r="B50" s="40"/>
      <c r="C50" s="40"/>
      <c r="D50" s="12"/>
      <c r="E50" s="36"/>
    </row>
    <row r="51" spans="1:11" x14ac:dyDescent="0.2">
      <c r="A51" s="38"/>
      <c r="B51" s="40"/>
      <c r="C51" s="40"/>
      <c r="D51" s="12"/>
      <c r="E51" s="36"/>
    </row>
    <row r="52" spans="1:11" x14ac:dyDescent="0.2">
      <c r="A52" s="35"/>
      <c r="B52" s="15"/>
      <c r="C52" s="15"/>
      <c r="D52" s="12"/>
      <c r="E52" s="36"/>
    </row>
    <row r="53" spans="1:11" x14ac:dyDescent="0.2">
      <c r="A53" s="14"/>
      <c r="B53" s="4"/>
      <c r="C53" s="4"/>
      <c r="D53" s="16"/>
      <c r="E53" s="13"/>
    </row>
    <row r="54" spans="1:11" x14ac:dyDescent="0.2">
      <c r="A54" s="14"/>
      <c r="B54" s="4"/>
      <c r="C54" s="4"/>
      <c r="D54" s="16"/>
      <c r="E54" s="13"/>
    </row>
    <row r="55" spans="1:11" x14ac:dyDescent="0.2">
      <c r="A55" s="14"/>
      <c r="B55" s="4"/>
      <c r="C55" s="4"/>
      <c r="D55" s="16"/>
      <c r="E55" s="13"/>
    </row>
    <row r="56" spans="1:11" s="37" customFormat="1" x14ac:dyDescent="0.2">
      <c r="A56" s="14"/>
      <c r="B56" s="4"/>
      <c r="C56" s="4"/>
      <c r="D56" s="16"/>
      <c r="E56" s="13"/>
      <c r="J56" s="4"/>
      <c r="K56" s="5"/>
    </row>
    <row r="57" spans="1:11" s="37" customFormat="1" x14ac:dyDescent="0.2">
      <c r="A57" s="41"/>
      <c r="B57" s="5"/>
      <c r="C57" s="5"/>
      <c r="D57" s="5"/>
      <c r="E57" s="16"/>
      <c r="J57" s="4"/>
      <c r="K57" s="5"/>
    </row>
    <row r="58" spans="1:11" s="37" customFormat="1" x14ac:dyDescent="0.2">
      <c r="A58" s="41"/>
      <c r="B58" s="5"/>
      <c r="C58" s="5"/>
      <c r="D58" s="5"/>
      <c r="E58" s="16"/>
      <c r="J58" s="4"/>
      <c r="K58" s="5"/>
    </row>
    <row r="59" spans="1:11" s="37" customFormat="1" x14ac:dyDescent="0.2">
      <c r="A59" s="41"/>
      <c r="B59" s="5"/>
      <c r="C59" s="5"/>
      <c r="D59" s="5"/>
      <c r="E59" s="16"/>
      <c r="J59" s="4"/>
      <c r="K59" s="5"/>
    </row>
  </sheetData>
  <sheetProtection password="CC4E" sheet="1" objects="1" scenarios="1" formatCells="0" formatColumns="0" selectLockedCells="1"/>
  <printOptions gridLines="1"/>
  <pageMargins left="0.25" right="0.25" top="0.75" bottom="0.75" header="0.3" footer="0.3"/>
  <pageSetup paperSize="9" fitToHeight="0" orientation="landscape" horizontalDpi="4294967292" r:id="rId1"/>
  <headerFooter alignWithMargins="0">
    <oddFooter>&amp;C&amp;8- &amp;P / &amp;N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AT</vt:lpstr>
      <vt:lpstr>AT!Názvy_tisku</vt:lpstr>
      <vt:lpstr>AT!Oblast_tisku</vt:lpstr>
    </vt:vector>
  </TitlesOfParts>
  <Company>Ing. Jiří Král, 602 111 458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Jarath</dc:creator>
  <cp:lastModifiedBy>Sedláček Zdeněk</cp:lastModifiedBy>
  <cp:lastPrinted>2020-05-26T08:42:49Z</cp:lastPrinted>
  <dcterms:created xsi:type="dcterms:W3CDTF">2000-03-07T11:36:34Z</dcterms:created>
  <dcterms:modified xsi:type="dcterms:W3CDTF">2020-06-09T12:12:52Z</dcterms:modified>
</cp:coreProperties>
</file>