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80" windowWidth="12120" windowHeight="5310" activeTab="0"/>
  </bookViews>
  <sheets>
    <sheet name="Přehled PS1" sheetId="1" r:id="rId1"/>
    <sheet name="PS1" sheetId="2" r:id="rId2"/>
  </sheets>
  <definedNames>
    <definedName name="_xlnm.Print_Area" localSheetId="1">'PS1'!$A$1:$F$111</definedName>
  </definedNames>
  <calcPr fullCalcOnLoad="1"/>
</workbook>
</file>

<file path=xl/sharedStrings.xml><?xml version="1.0" encoding="utf-8"?>
<sst xmlns="http://schemas.openxmlformats.org/spreadsheetml/2006/main" count="342" uniqueCount="128">
  <si>
    <t>1.</t>
  </si>
  <si>
    <t>ks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</si>
  <si>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</si>
  <si>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</si>
  <si>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</si>
  <si>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</si>
  <si>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</si>
  <si>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</si>
  <si>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</si>
  <si>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</si>
  <si>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</si>
  <si>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15.</t>
  </si>
  <si>
    <t>16.</t>
  </si>
  <si>
    <t>19.</t>
  </si>
  <si>
    <t>11.</t>
  </si>
  <si>
    <t>12.</t>
  </si>
  <si>
    <t>13.</t>
  </si>
  <si>
    <t>14.</t>
  </si>
  <si>
    <t>17.</t>
  </si>
  <si>
    <t>18.</t>
  </si>
  <si>
    <t>20.</t>
  </si>
  <si>
    <t>21.</t>
  </si>
  <si>
    <t>p.č.</t>
  </si>
  <si>
    <t>název</t>
  </si>
  <si>
    <t>m.j.</t>
  </si>
  <si>
    <t>p.m.j.</t>
  </si>
  <si>
    <t>Běžka jednoduchá</t>
  </si>
  <si>
    <t>set</t>
  </si>
  <si>
    <t>Drobný hutní a spojovací material</t>
  </si>
  <si>
    <t>Montáž</t>
  </si>
  <si>
    <t>AKCE:</t>
  </si>
  <si>
    <t>Název</t>
  </si>
  <si>
    <t>Cena</t>
  </si>
  <si>
    <t>DPS</t>
  </si>
  <si>
    <t>Nosný rošt</t>
  </si>
  <si>
    <t>Hlavní opona</t>
  </si>
  <si>
    <t>Horizontní dráha a šálová ramena</t>
  </si>
  <si>
    <t>Označovací a bezpečnostní tabulky</t>
  </si>
  <si>
    <t>Nátěry</t>
  </si>
  <si>
    <t>22.</t>
  </si>
  <si>
    <t>Mezisoučet</t>
  </si>
  <si>
    <t>23.</t>
  </si>
  <si>
    <t>Technická dokumentace</t>
  </si>
  <si>
    <t>Revize</t>
  </si>
  <si>
    <t>CELKEM BEZ DPH</t>
  </si>
  <si>
    <t>celkem</t>
  </si>
  <si>
    <t>cena/jed</t>
  </si>
  <si>
    <t>název (š x v )</t>
  </si>
  <si>
    <t>Textilní vybavení</t>
  </si>
  <si>
    <t>Osvětlovací a manipulační lávky</t>
  </si>
  <si>
    <t>Podmostová osvětlovací baterie BI</t>
  </si>
  <si>
    <t>Doprava</t>
  </si>
  <si>
    <t>Bezpečnostní tabulky dle ČSN</t>
  </si>
  <si>
    <t>Označovací tabulky a značení tahového zařízení</t>
  </si>
  <si>
    <t>Žlutočerná samolepící páska</t>
  </si>
  <si>
    <t>kg</t>
  </si>
  <si>
    <t>Syntetický email žlutá</t>
  </si>
  <si>
    <t>Výkaz výměr</t>
  </si>
  <si>
    <t>ÚPRAVY JEVIŠTNÍ TECHNOLOGIE KD BESEDA V DAČICÍCH</t>
  </si>
  <si>
    <t>PS1 TECHNOLOGICKÉ ZAŘÍZENÍ JEVIŠTĚ</t>
  </si>
  <si>
    <t>PJ 1.1.1</t>
  </si>
  <si>
    <t>Jevištní tahy T1-T4</t>
  </si>
  <si>
    <t>Revuální opona</t>
  </si>
  <si>
    <t>Zvedaná opona OP</t>
  </si>
  <si>
    <t>Demontáž</t>
  </si>
  <si>
    <t>PJ 1.1.2</t>
  </si>
  <si>
    <t>PJ 1.1.3</t>
  </si>
  <si>
    <t>PJ 1.1.4</t>
  </si>
  <si>
    <t>PJ 1.1.5</t>
  </si>
  <si>
    <t>PJ 1.1.6</t>
  </si>
  <si>
    <t>PJ 1.1.7</t>
  </si>
  <si>
    <t>PJ 1.1.8</t>
  </si>
  <si>
    <t>PJ 1.1.9</t>
  </si>
  <si>
    <t>PJ 1.1.10</t>
  </si>
  <si>
    <t>PJ 1.1.11</t>
  </si>
  <si>
    <t>PJ 1.1.12</t>
  </si>
  <si>
    <t>PJ 1.1.13</t>
  </si>
  <si>
    <t>PJ 1.1.14</t>
  </si>
  <si>
    <t>24.</t>
  </si>
  <si>
    <t>Statický výpočet</t>
  </si>
  <si>
    <t>PJ 1.2.1</t>
  </si>
  <si>
    <t>Elektroinstalace jevištního mostu</t>
  </si>
  <si>
    <t>Příhradový nosník podélný 2ks</t>
  </si>
  <si>
    <t xml:space="preserve">Příhradový nosník příčný 3ks </t>
  </si>
  <si>
    <t>Nosník kladek 6ks</t>
  </si>
  <si>
    <t>Oponový mechanismus s dvoudílnou dráhou včetně montážních konzolí a běžek, délka 8,5 m</t>
  </si>
  <si>
    <t>Tah rumpálový půlový, nosnost 100kg, zdvih 6,3m, délka tahové tyče 6m</t>
  </si>
  <si>
    <t>Tah rumpálový půlový, nosnost 100kg, zdvih 6,3m, délka tahové tyče 6m s převáděcími kladkami</t>
  </si>
  <si>
    <t>Jednodílná dráha včetně montážních konzolí, délka 9 m</t>
  </si>
  <si>
    <t>m</t>
  </si>
  <si>
    <t>Horyzontní dráha jednodílná včetně montážních konzolí, délka 8,5 m</t>
  </si>
  <si>
    <t>Syntetický email černý polomat</t>
  </si>
  <si>
    <t>PJ 1.1.1 Nosný rošt</t>
  </si>
  <si>
    <t>PJ 1.1.2 Hlavní opona</t>
  </si>
  <si>
    <t>PJ 1.1.3 Jevištní tahy T1-T4</t>
  </si>
  <si>
    <t>PJ 1.1.4 Revuální opona</t>
  </si>
  <si>
    <t>PJ 1.1.5 Portály a kontraportál</t>
  </si>
  <si>
    <t>PJ 1.1.6 Podmostová osvětlovací baterie BI</t>
  </si>
  <si>
    <t>PJ 1.1.7 Scénická osvětlovací baterie BII</t>
  </si>
  <si>
    <t>PJ 1.1.8 Zvedaná opona OP</t>
  </si>
  <si>
    <t>PJ 1.1.9 Osvětlovací a manipulační lávky</t>
  </si>
  <si>
    <t>PJ 1.1.10 Horizontní dráhy a šálová ramena</t>
  </si>
  <si>
    <t>PJ 1.1.11 Textilní vybavení</t>
  </si>
  <si>
    <t>PJ 1.1.12 Označovací a bezpečnostní tabulky</t>
  </si>
  <si>
    <t>PJ 1.1.13 Nátěry</t>
  </si>
  <si>
    <t>PJ 1.1.14 Demontáž</t>
  </si>
  <si>
    <t>PJ 1.2.1 Elektroinstalace jevištního mostu</t>
  </si>
  <si>
    <t>Trubka 57x3 včetně kotvení, délka 6m</t>
  </si>
  <si>
    <t>Konzole pro připevnění rumpálu</t>
  </si>
  <si>
    <t>Vodící lišta s lanovým klouzátkem</t>
  </si>
  <si>
    <t>Kladka jednodrážková</t>
  </si>
  <si>
    <t>Kladka třídrážková</t>
  </si>
  <si>
    <t xml:space="preserve">Tažné lano pr. 6mm 6x19 DIN 3060  </t>
  </si>
  <si>
    <t xml:space="preserve">Nosné lano pr. 5mm 6x19 DIN 3060  </t>
  </si>
  <si>
    <t>Konstrukce lávky</t>
  </si>
  <si>
    <t>Zábradlí</t>
  </si>
  <si>
    <t>Podlahový rošt</t>
  </si>
  <si>
    <r>
      <t>m</t>
    </r>
    <r>
      <rPr>
        <sz val="11"/>
        <rFont val="Calibri"/>
        <family val="2"/>
      </rPr>
      <t>²</t>
    </r>
  </si>
  <si>
    <t>Demontáž a uskladnění textilního vybavení</t>
  </si>
  <si>
    <t>Demontáž a uskladnění malované opony</t>
  </si>
  <si>
    <t>Demontáž ocelových konstrukcí a strojního zařízení</t>
  </si>
  <si>
    <t>Ekologická likvidace odpadu</t>
  </si>
  <si>
    <t>Kabelový žlab včetně příslušenství</t>
  </si>
  <si>
    <t>Drobný elektroinstalační materiál</t>
  </si>
  <si>
    <t>Šálové rameno otočné - úprava stávajících ramen</t>
  </si>
  <si>
    <t>Portály a kontraportál (není součástí dodávky)</t>
  </si>
  <si>
    <t>Scénická osvětlovací baterie BII ( není součástí dodávky)</t>
  </si>
  <si>
    <t>PS 1 Technologické zařízení jeviště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</si>
</sst>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\i\n"/>
    <numFmt numFmtId="168" formatCode="#,##0&quot; min&quot;"/>
    <numFmt numFmtId="169" formatCode="\-&quot; min&quot;"/>
    <numFmt numFmtId="170" formatCode="#,##0&quot; hod&quot;"/>
    <numFmt numFmtId="171" formatCode="[$-405]d\.\ mmmm\ yyyy"/>
    <numFmt numFmtId="172" formatCode="#,##0\ &quot;Kč&quot;"/>
    <numFmt numFmtId="173" formatCode="#,##0_ ;\-#,##0\ "/>
    <numFmt numFmtId="174" formatCode="#,##0\ _K_č"/>
  </numFmts>
  <fonts count="47">
    <font>
      <sz val="10"/>
      <name val="Arial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2" fontId="1" fillId="0" borderId="23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172" fontId="7" fillId="0" borderId="15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0" borderId="0" xfId="0" applyNumberFormat="1" applyFont="1" applyAlignment="1">
      <alignment horizontal="right"/>
    </xf>
    <xf numFmtId="172" fontId="2" fillId="0" borderId="0" xfId="0" applyNumberFormat="1" applyFont="1" applyAlignment="1">
      <alignment vertical="center" wrapText="1"/>
    </xf>
    <xf numFmtId="172" fontId="2" fillId="0" borderId="10" xfId="0" applyNumberFormat="1" applyFont="1" applyBorder="1" applyAlignment="1">
      <alignment vertical="center" wrapText="1"/>
    </xf>
    <xf numFmtId="172" fontId="11" fillId="0" borderId="0" xfId="0" applyNumberFormat="1" applyFont="1" applyAlignment="1">
      <alignment vertical="center" wrapText="1"/>
    </xf>
    <xf numFmtId="172" fontId="11" fillId="0" borderId="0" xfId="0" applyNumberFormat="1" applyFont="1" applyAlignment="1">
      <alignment vertical="center"/>
    </xf>
    <xf numFmtId="49" fontId="9" fillId="0" borderId="27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172" fontId="7" fillId="0" borderId="31" xfId="0" applyNumberFormat="1" applyFont="1" applyBorder="1" applyAlignment="1">
      <alignment vertical="center"/>
    </xf>
    <xf numFmtId="172" fontId="7" fillId="0" borderId="32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2" fontId="8" fillId="0" borderId="26" xfId="0" applyNumberFormat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8" xfId="0" applyFont="1" applyBorder="1" applyAlignment="1">
      <alignment horizontal="left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3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72" fontId="2" fillId="0" borderId="0" xfId="0" applyNumberFormat="1" applyFont="1" applyAlignment="1" applyProtection="1">
      <alignment vertical="center" wrapText="1"/>
      <protection locked="0"/>
    </xf>
    <xf numFmtId="172" fontId="2" fillId="0" borderId="10" xfId="0" applyNumberFormat="1" applyFont="1" applyBorder="1" applyAlignment="1" applyProtection="1">
      <alignment vertical="center" wrapText="1"/>
      <protection locked="0"/>
    </xf>
    <xf numFmtId="42" fontId="8" fillId="0" borderId="15" xfId="0" applyNumberFormat="1" applyFont="1" applyBorder="1" applyAlignment="1" applyProtection="1">
      <alignment vertical="center"/>
      <protection locked="0"/>
    </xf>
    <xf numFmtId="42" fontId="8" fillId="0" borderId="34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D27" sqref="D27:D30"/>
    </sheetView>
  </sheetViews>
  <sheetFormatPr defaultColWidth="9.00390625" defaultRowHeight="12.75"/>
  <cols>
    <col min="2" max="2" width="19.25390625" style="0" customWidth="1"/>
    <col min="3" max="3" width="52.25390625" style="0" customWidth="1"/>
    <col min="4" max="4" width="24.625" style="0" customWidth="1"/>
  </cols>
  <sheetData>
    <row r="1" spans="1:4" ht="12.75">
      <c r="A1" s="31"/>
      <c r="B1" s="32"/>
      <c r="C1" s="33"/>
      <c r="D1" s="34"/>
    </row>
    <row r="2" spans="1:4" ht="12.75">
      <c r="A2" s="35" t="s">
        <v>30</v>
      </c>
      <c r="B2" s="36"/>
      <c r="C2" s="37" t="s">
        <v>58</v>
      </c>
      <c r="D2" s="38"/>
    </row>
    <row r="3" spans="1:4" ht="13.5" thickBot="1">
      <c r="A3" s="35"/>
      <c r="B3" s="39"/>
      <c r="C3" s="40" t="s">
        <v>59</v>
      </c>
      <c r="D3" s="41"/>
    </row>
    <row r="4" spans="1:4" ht="12.75">
      <c r="A4" s="42"/>
      <c r="B4" s="42"/>
      <c r="C4" s="43" t="s">
        <v>31</v>
      </c>
      <c r="D4" s="43" t="s">
        <v>32</v>
      </c>
    </row>
    <row r="5" spans="1:4" ht="13.5" thickBot="1">
      <c r="A5" s="44"/>
      <c r="B5" s="45" t="s">
        <v>33</v>
      </c>
      <c r="C5" s="44"/>
      <c r="D5" s="44"/>
    </row>
    <row r="6" spans="1:4" ht="15.75">
      <c r="A6" s="46" t="s">
        <v>0</v>
      </c>
      <c r="B6" s="66" t="s">
        <v>60</v>
      </c>
      <c r="C6" s="75" t="s">
        <v>34</v>
      </c>
      <c r="D6" s="70">
        <f>PS1!F13</f>
        <v>0</v>
      </c>
    </row>
    <row r="7" spans="1:4" ht="15.75">
      <c r="A7" s="47" t="s">
        <v>2</v>
      </c>
      <c r="B7" s="67" t="s">
        <v>65</v>
      </c>
      <c r="C7" s="76" t="s">
        <v>35</v>
      </c>
      <c r="D7" s="71">
        <f>PS1!F20</f>
        <v>0</v>
      </c>
    </row>
    <row r="8" spans="1:4" ht="15.75">
      <c r="A8" s="47" t="s">
        <v>3</v>
      </c>
      <c r="B8" s="67" t="s">
        <v>66</v>
      </c>
      <c r="C8" s="76" t="s">
        <v>61</v>
      </c>
      <c r="D8" s="71">
        <f>PS1!F28</f>
        <v>0</v>
      </c>
    </row>
    <row r="9" spans="1:4" ht="15.75">
      <c r="A9" s="47" t="s">
        <v>4</v>
      </c>
      <c r="B9" s="67" t="s">
        <v>67</v>
      </c>
      <c r="C9" s="76" t="s">
        <v>62</v>
      </c>
      <c r="D9" s="71">
        <f>PS1!F36</f>
        <v>0</v>
      </c>
    </row>
    <row r="10" spans="1:4" ht="15.75">
      <c r="A10" s="47" t="s">
        <v>5</v>
      </c>
      <c r="B10" s="67" t="s">
        <v>68</v>
      </c>
      <c r="C10" s="76" t="s">
        <v>125</v>
      </c>
      <c r="D10" s="71">
        <v>0</v>
      </c>
    </row>
    <row r="11" spans="1:4" ht="15.75">
      <c r="A11" s="47" t="s">
        <v>6</v>
      </c>
      <c r="B11" s="67" t="s">
        <v>69</v>
      </c>
      <c r="C11" s="76" t="s">
        <v>50</v>
      </c>
      <c r="D11" s="71">
        <f>PS1!F48</f>
        <v>0</v>
      </c>
    </row>
    <row r="12" spans="1:4" ht="15.75">
      <c r="A12" s="47" t="s">
        <v>7</v>
      </c>
      <c r="B12" s="67" t="s">
        <v>70</v>
      </c>
      <c r="C12" s="76" t="s">
        <v>126</v>
      </c>
      <c r="D12" s="71">
        <v>0</v>
      </c>
    </row>
    <row r="13" spans="1:4" ht="15.75">
      <c r="A13" s="47" t="s">
        <v>8</v>
      </c>
      <c r="B13" s="67" t="s">
        <v>71</v>
      </c>
      <c r="C13" s="76" t="s">
        <v>63</v>
      </c>
      <c r="D13" s="71">
        <f>PS1!F65</f>
        <v>0</v>
      </c>
    </row>
    <row r="14" spans="1:4" ht="15.75">
      <c r="A14" s="47" t="s">
        <v>9</v>
      </c>
      <c r="B14" s="67" t="s">
        <v>72</v>
      </c>
      <c r="C14" s="76" t="s">
        <v>49</v>
      </c>
      <c r="D14" s="71">
        <f>PS1!F73</f>
        <v>0</v>
      </c>
    </row>
    <row r="15" spans="1:4" ht="15.75">
      <c r="A15" s="47" t="s">
        <v>10</v>
      </c>
      <c r="B15" s="67" t="s">
        <v>73</v>
      </c>
      <c r="C15" s="76" t="s">
        <v>36</v>
      </c>
      <c r="D15" s="71">
        <f>PS1!F81</f>
        <v>0</v>
      </c>
    </row>
    <row r="16" spans="1:4" ht="15.75">
      <c r="A16" s="47" t="s">
        <v>14</v>
      </c>
      <c r="B16" s="67" t="s">
        <v>74</v>
      </c>
      <c r="C16" s="76" t="s">
        <v>48</v>
      </c>
      <c r="D16" s="71">
        <f>PS1!F85</f>
        <v>0</v>
      </c>
    </row>
    <row r="17" spans="1:4" ht="15.75">
      <c r="A17" s="47" t="s">
        <v>15</v>
      </c>
      <c r="B17" s="67" t="s">
        <v>75</v>
      </c>
      <c r="C17" s="76" t="s">
        <v>37</v>
      </c>
      <c r="D17" s="71">
        <f>PS1!F92</f>
        <v>0</v>
      </c>
    </row>
    <row r="18" spans="1:4" ht="15.75">
      <c r="A18" s="47" t="s">
        <v>16</v>
      </c>
      <c r="B18" s="67" t="s">
        <v>76</v>
      </c>
      <c r="C18" s="76" t="s">
        <v>38</v>
      </c>
      <c r="D18" s="71">
        <f>PS1!F98</f>
        <v>0</v>
      </c>
    </row>
    <row r="19" spans="1:4" ht="15.75">
      <c r="A19" s="47" t="s">
        <v>17</v>
      </c>
      <c r="B19" s="67" t="s">
        <v>77</v>
      </c>
      <c r="C19" s="76" t="s">
        <v>64</v>
      </c>
      <c r="D19" s="71">
        <f>PS1!F105</f>
        <v>0</v>
      </c>
    </row>
    <row r="20" spans="1:4" ht="15.75">
      <c r="A20" s="47" t="s">
        <v>11</v>
      </c>
      <c r="B20" s="67" t="s">
        <v>80</v>
      </c>
      <c r="C20" s="77" t="s">
        <v>81</v>
      </c>
      <c r="D20" s="71">
        <f>PS1!F111</f>
        <v>0</v>
      </c>
    </row>
    <row r="21" spans="1:4" ht="15.75">
      <c r="A21" s="47" t="s">
        <v>12</v>
      </c>
      <c r="B21" s="67"/>
      <c r="C21" s="78"/>
      <c r="D21" s="72"/>
    </row>
    <row r="22" spans="1:4" ht="15.75">
      <c r="A22" s="47" t="s">
        <v>18</v>
      </c>
      <c r="B22" s="67"/>
      <c r="C22" s="78"/>
      <c r="D22" s="72"/>
    </row>
    <row r="23" spans="1:4" ht="15.75">
      <c r="A23" s="47" t="s">
        <v>19</v>
      </c>
      <c r="B23" s="67"/>
      <c r="C23" s="78"/>
      <c r="D23" s="72"/>
    </row>
    <row r="24" spans="1:4" ht="16.5" thickBot="1">
      <c r="A24" s="48" t="s">
        <v>13</v>
      </c>
      <c r="B24" s="68"/>
      <c r="C24" s="79"/>
      <c r="D24" s="73"/>
    </row>
    <row r="25" spans="1:4" ht="17.25" thickBot="1" thickTop="1">
      <c r="A25" s="58" t="s">
        <v>20</v>
      </c>
      <c r="B25" s="69" t="s">
        <v>40</v>
      </c>
      <c r="C25" s="80"/>
      <c r="D25" s="74">
        <f>SUM(D6:D23)</f>
        <v>0</v>
      </c>
    </row>
    <row r="26" spans="1:4" ht="12.75">
      <c r="A26" s="35"/>
      <c r="B26" s="39"/>
      <c r="C26" s="39"/>
      <c r="D26" s="41"/>
    </row>
    <row r="27" spans="1:4" ht="15.75">
      <c r="A27" s="35" t="s">
        <v>21</v>
      </c>
      <c r="B27" s="49" t="s">
        <v>79</v>
      </c>
      <c r="C27" s="39"/>
      <c r="D27" s="89">
        <v>0</v>
      </c>
    </row>
    <row r="28" spans="1:4" ht="15.75">
      <c r="A28" s="35" t="s">
        <v>39</v>
      </c>
      <c r="B28" s="49" t="s">
        <v>42</v>
      </c>
      <c r="C28" s="39"/>
      <c r="D28" s="89">
        <v>0</v>
      </c>
    </row>
    <row r="29" spans="1:4" ht="15.75">
      <c r="A29" s="35" t="s">
        <v>41</v>
      </c>
      <c r="B29" s="49" t="s">
        <v>51</v>
      </c>
      <c r="C29" s="39"/>
      <c r="D29" s="89">
        <v>0</v>
      </c>
    </row>
    <row r="30" spans="1:4" ht="16.5" thickBot="1">
      <c r="A30" s="50" t="s">
        <v>78</v>
      </c>
      <c r="B30" s="51" t="s">
        <v>43</v>
      </c>
      <c r="C30" s="52"/>
      <c r="D30" s="90">
        <v>0</v>
      </c>
    </row>
    <row r="31" spans="1:4" ht="17.25" thickBot="1" thickTop="1">
      <c r="A31" s="35"/>
      <c r="B31" s="39"/>
      <c r="C31" s="53" t="s">
        <v>44</v>
      </c>
      <c r="D31" s="54">
        <f>D25+D27+D28+D29+D30</f>
        <v>0</v>
      </c>
    </row>
    <row r="32" spans="1:4" ht="13.5" thickTop="1">
      <c r="A32" s="35"/>
      <c r="B32" s="39"/>
      <c r="C32" s="39"/>
      <c r="D32" s="41"/>
    </row>
    <row r="33" spans="1:4" ht="12.75">
      <c r="A33" s="35"/>
      <c r="B33" s="39"/>
      <c r="C33" s="39"/>
      <c r="D33" s="41"/>
    </row>
    <row r="34" spans="1:4" ht="12.75">
      <c r="A34" s="35"/>
      <c r="B34" s="39"/>
      <c r="C34" s="39"/>
      <c r="D34" s="41"/>
    </row>
    <row r="35" spans="1:4" ht="15.75">
      <c r="A35" s="35"/>
      <c r="B35" s="55"/>
      <c r="C35" s="49"/>
      <c r="D35" s="56"/>
    </row>
    <row r="36" spans="1:4" ht="12.75">
      <c r="A36" s="35"/>
      <c r="B36" s="39"/>
      <c r="C36" s="39"/>
      <c r="D36" s="41"/>
    </row>
    <row r="37" spans="1:4" ht="12.75">
      <c r="A37" s="35"/>
      <c r="B37" s="39"/>
      <c r="C37" s="39"/>
      <c r="D37" s="41"/>
    </row>
    <row r="38" spans="1:4" ht="12.75">
      <c r="A38" s="35"/>
      <c r="B38" s="39"/>
      <c r="C38" s="39"/>
      <c r="D38" s="41"/>
    </row>
    <row r="39" spans="1:4" ht="12.75">
      <c r="A39" s="35"/>
      <c r="B39" s="39"/>
      <c r="C39" s="39"/>
      <c r="D39" s="41"/>
    </row>
    <row r="40" spans="1:4" ht="12.75">
      <c r="A40" s="35"/>
      <c r="B40" s="57"/>
      <c r="C40" s="57"/>
      <c r="D40" s="41"/>
    </row>
    <row r="41" spans="1:4" ht="12.75">
      <c r="A41" s="35"/>
      <c r="B41" s="39"/>
      <c r="C41" s="39"/>
      <c r="D41" s="41"/>
    </row>
    <row r="42" spans="1:4" ht="12.75">
      <c r="A42" s="35"/>
      <c r="B42" s="39"/>
      <c r="C42" s="39"/>
      <c r="D42" s="41"/>
    </row>
    <row r="43" spans="1:4" ht="13.5" thickBot="1">
      <c r="A43" s="58"/>
      <c r="B43" s="59"/>
      <c r="C43" s="59"/>
      <c r="D43" s="60"/>
    </row>
  </sheetData>
  <sheetProtection password="CC4E" sheet="1" formatCells="0" formatColumns="0" selectLockedCell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1"/>
  <sheetViews>
    <sheetView view="pageBreakPreview" zoomScale="85" zoomScaleSheetLayoutView="85" workbookViewId="0" topLeftCell="A1">
      <selection activeCell="E102" sqref="E102"/>
    </sheetView>
  </sheetViews>
  <sheetFormatPr defaultColWidth="9.00390625" defaultRowHeight="12.75"/>
  <cols>
    <col min="1" max="1" width="4.75390625" style="17" customWidth="1"/>
    <col min="2" max="2" width="66.00390625" style="5" customWidth="1"/>
    <col min="3" max="3" width="5.75390625" style="2" customWidth="1"/>
    <col min="4" max="4" width="7.875" style="1" customWidth="1"/>
    <col min="5" max="5" width="12.75390625" style="0" customWidth="1"/>
    <col min="6" max="6" width="11.25390625" style="0" customWidth="1"/>
  </cols>
  <sheetData>
    <row r="2" spans="1:4" ht="20.25" customHeight="1">
      <c r="A2" s="85" t="s">
        <v>57</v>
      </c>
      <c r="B2" s="86"/>
      <c r="C2" s="86"/>
      <c r="D2" s="86"/>
    </row>
    <row r="3" spans="1:4" ht="20.25" customHeight="1">
      <c r="A3" s="21"/>
      <c r="B3" s="20"/>
      <c r="C3" s="20"/>
      <c r="D3" s="20"/>
    </row>
    <row r="4" ht="18.75">
      <c r="A4" s="84" t="s">
        <v>127</v>
      </c>
    </row>
    <row r="5" ht="18.75">
      <c r="A5" s="13"/>
    </row>
    <row r="6" ht="15.75">
      <c r="A6" s="25" t="s">
        <v>92</v>
      </c>
    </row>
    <row r="7" spans="1:6" ht="15">
      <c r="A7" s="8" t="s">
        <v>22</v>
      </c>
      <c r="B7" s="4" t="s">
        <v>23</v>
      </c>
      <c r="C7" s="4" t="s">
        <v>24</v>
      </c>
      <c r="D7" s="3" t="s">
        <v>25</v>
      </c>
      <c r="E7" s="3" t="s">
        <v>46</v>
      </c>
      <c r="F7" s="3" t="s">
        <v>45</v>
      </c>
    </row>
    <row r="8" spans="1:6" s="30" customFormat="1" ht="15">
      <c r="A8" s="26" t="s">
        <v>0</v>
      </c>
      <c r="B8" s="27" t="s">
        <v>82</v>
      </c>
      <c r="C8" s="28" t="s">
        <v>55</v>
      </c>
      <c r="D8" s="29">
        <v>1400</v>
      </c>
      <c r="E8" s="87">
        <v>0</v>
      </c>
      <c r="F8" s="62">
        <f>D8*E8</f>
        <v>0</v>
      </c>
    </row>
    <row r="9" spans="1:6" ht="15">
      <c r="A9" s="7" t="s">
        <v>2</v>
      </c>
      <c r="B9" s="6" t="s">
        <v>83</v>
      </c>
      <c r="C9" s="9" t="s">
        <v>55</v>
      </c>
      <c r="D9" s="18">
        <v>1100</v>
      </c>
      <c r="E9" s="87">
        <v>0</v>
      </c>
      <c r="F9" s="62">
        <f>D9*E9</f>
        <v>0</v>
      </c>
    </row>
    <row r="10" spans="1:6" ht="15">
      <c r="A10" s="7" t="s">
        <v>3</v>
      </c>
      <c r="B10" s="6" t="s">
        <v>84</v>
      </c>
      <c r="C10" s="9" t="s">
        <v>55</v>
      </c>
      <c r="D10" s="18">
        <v>450</v>
      </c>
      <c r="E10" s="87">
        <v>0</v>
      </c>
      <c r="F10" s="62">
        <f>D10*E10</f>
        <v>0</v>
      </c>
    </row>
    <row r="11" spans="1:6" ht="15">
      <c r="A11" s="7" t="s">
        <v>4</v>
      </c>
      <c r="B11" s="6" t="s">
        <v>28</v>
      </c>
      <c r="C11" s="9" t="s">
        <v>27</v>
      </c>
      <c r="D11" s="18">
        <v>1</v>
      </c>
      <c r="E11" s="87">
        <v>0</v>
      </c>
      <c r="F11" s="62">
        <f>D11*E11</f>
        <v>0</v>
      </c>
    </row>
    <row r="12" spans="1:6" ht="15">
      <c r="A12" s="14" t="s">
        <v>5</v>
      </c>
      <c r="B12" s="11" t="s">
        <v>29</v>
      </c>
      <c r="C12" s="12" t="s">
        <v>27</v>
      </c>
      <c r="D12" s="19">
        <v>1</v>
      </c>
      <c r="E12" s="88">
        <v>0</v>
      </c>
      <c r="F12" s="63">
        <f>D12*E12</f>
        <v>0</v>
      </c>
    </row>
    <row r="13" spans="1:6" ht="18.75">
      <c r="A13" s="15"/>
      <c r="C13" s="10"/>
      <c r="D13" s="61"/>
      <c r="E13" s="61" t="s">
        <v>45</v>
      </c>
      <c r="F13" s="65">
        <f>SUM(F8:F12)</f>
        <v>0</v>
      </c>
    </row>
    <row r="14" ht="15.75">
      <c r="A14" s="16"/>
    </row>
    <row r="15" ht="15.75">
      <c r="A15" s="25" t="s">
        <v>93</v>
      </c>
    </row>
    <row r="16" spans="1:6" ht="15">
      <c r="A16" s="8" t="s">
        <v>22</v>
      </c>
      <c r="B16" s="4" t="s">
        <v>23</v>
      </c>
      <c r="C16" s="4" t="s">
        <v>24</v>
      </c>
      <c r="D16" s="3" t="s">
        <v>25</v>
      </c>
      <c r="E16" s="3" t="s">
        <v>46</v>
      </c>
      <c r="F16" s="3" t="s">
        <v>45</v>
      </c>
    </row>
    <row r="17" spans="1:6" s="30" customFormat="1" ht="30">
      <c r="A17" s="26" t="s">
        <v>0</v>
      </c>
      <c r="B17" s="27" t="s">
        <v>85</v>
      </c>
      <c r="C17" s="28" t="s">
        <v>1</v>
      </c>
      <c r="D17" s="29">
        <v>1</v>
      </c>
      <c r="E17" s="87">
        <v>0</v>
      </c>
      <c r="F17" s="62">
        <f>D17*E17</f>
        <v>0</v>
      </c>
    </row>
    <row r="18" spans="1:6" ht="15">
      <c r="A18" s="7" t="s">
        <v>2</v>
      </c>
      <c r="B18" s="6" t="s">
        <v>28</v>
      </c>
      <c r="C18" s="9" t="s">
        <v>27</v>
      </c>
      <c r="D18" s="18">
        <v>1</v>
      </c>
      <c r="E18" s="87">
        <v>0</v>
      </c>
      <c r="F18" s="62">
        <f>D18*E18</f>
        <v>0</v>
      </c>
    </row>
    <row r="19" spans="1:6" ht="15">
      <c r="A19" s="14" t="s">
        <v>3</v>
      </c>
      <c r="B19" s="11" t="s">
        <v>29</v>
      </c>
      <c r="C19" s="12" t="s">
        <v>27</v>
      </c>
      <c r="D19" s="19">
        <v>1</v>
      </c>
      <c r="E19" s="88">
        <v>0</v>
      </c>
      <c r="F19" s="63">
        <f>D19*E19</f>
        <v>0</v>
      </c>
    </row>
    <row r="20" spans="1:6" ht="18.75">
      <c r="A20" s="15"/>
      <c r="C20" s="10"/>
      <c r="D20" s="61"/>
      <c r="E20" s="61" t="s">
        <v>45</v>
      </c>
      <c r="F20" s="65">
        <f>SUM(F17:F19)</f>
        <v>0</v>
      </c>
    </row>
    <row r="21" spans="1:3" ht="18.75">
      <c r="A21" s="15"/>
      <c r="C21" s="10"/>
    </row>
    <row r="22" ht="15.75">
      <c r="A22" s="25" t="s">
        <v>94</v>
      </c>
    </row>
    <row r="23" spans="1:6" ht="15">
      <c r="A23" s="8" t="s">
        <v>22</v>
      </c>
      <c r="B23" s="4" t="s">
        <v>23</v>
      </c>
      <c r="C23" s="4" t="s">
        <v>24</v>
      </c>
      <c r="D23" s="3" t="s">
        <v>25</v>
      </c>
      <c r="E23" s="3" t="s">
        <v>46</v>
      </c>
      <c r="F23" s="3" t="s">
        <v>45</v>
      </c>
    </row>
    <row r="24" spans="1:6" ht="15">
      <c r="A24" s="7" t="s">
        <v>0</v>
      </c>
      <c r="B24" s="6" t="s">
        <v>86</v>
      </c>
      <c r="C24" s="9" t="s">
        <v>1</v>
      </c>
      <c r="D24" s="18">
        <v>2</v>
      </c>
      <c r="E24" s="87">
        <v>0</v>
      </c>
      <c r="F24" s="62">
        <f>D24*E24</f>
        <v>0</v>
      </c>
    </row>
    <row r="25" spans="1:6" ht="30">
      <c r="A25" s="7" t="s">
        <v>2</v>
      </c>
      <c r="B25" s="27" t="s">
        <v>87</v>
      </c>
      <c r="C25" s="9" t="s">
        <v>1</v>
      </c>
      <c r="D25" s="18">
        <v>2</v>
      </c>
      <c r="E25" s="87">
        <v>0</v>
      </c>
      <c r="F25" s="62">
        <f>D25*E25</f>
        <v>0</v>
      </c>
    </row>
    <row r="26" spans="1:6" ht="15">
      <c r="A26" s="22" t="s">
        <v>3</v>
      </c>
      <c r="B26" s="6" t="s">
        <v>28</v>
      </c>
      <c r="C26" s="23" t="s">
        <v>27</v>
      </c>
      <c r="D26" s="24">
        <v>4</v>
      </c>
      <c r="E26" s="87">
        <v>0</v>
      </c>
      <c r="F26" s="62">
        <f>D26*E26</f>
        <v>0</v>
      </c>
    </row>
    <row r="27" spans="1:6" ht="15">
      <c r="A27" s="14" t="s">
        <v>4</v>
      </c>
      <c r="B27" s="11" t="s">
        <v>29</v>
      </c>
      <c r="C27" s="12" t="s">
        <v>27</v>
      </c>
      <c r="D27" s="19">
        <v>1</v>
      </c>
      <c r="E27" s="88">
        <v>0</v>
      </c>
      <c r="F27" s="63">
        <f>D27*E27</f>
        <v>0</v>
      </c>
    </row>
    <row r="28" spans="1:6" ht="18.75">
      <c r="A28" s="15"/>
      <c r="C28" s="10"/>
      <c r="E28" s="61" t="s">
        <v>45</v>
      </c>
      <c r="F28" s="64">
        <f>SUM(F24:F27)</f>
        <v>0</v>
      </c>
    </row>
    <row r="29" spans="1:4" ht="15">
      <c r="A29" s="7"/>
      <c r="B29" s="6"/>
      <c r="C29" s="9"/>
      <c r="D29" s="6"/>
    </row>
    <row r="30" ht="15.75">
      <c r="A30" s="25" t="s">
        <v>95</v>
      </c>
    </row>
    <row r="31" spans="1:6" ht="15">
      <c r="A31" s="8" t="s">
        <v>22</v>
      </c>
      <c r="B31" s="4" t="s">
        <v>23</v>
      </c>
      <c r="C31" s="4" t="s">
        <v>24</v>
      </c>
      <c r="D31" s="3" t="s">
        <v>25</v>
      </c>
      <c r="E31" s="3" t="s">
        <v>46</v>
      </c>
      <c r="F31" s="3" t="s">
        <v>45</v>
      </c>
    </row>
    <row r="32" spans="1:6" ht="15">
      <c r="A32" s="7" t="s">
        <v>0</v>
      </c>
      <c r="B32" s="27" t="s">
        <v>88</v>
      </c>
      <c r="C32" s="9" t="s">
        <v>1</v>
      </c>
      <c r="D32" s="18">
        <v>2</v>
      </c>
      <c r="E32" s="87">
        <v>0</v>
      </c>
      <c r="F32" s="62">
        <f>D32*E32</f>
        <v>0</v>
      </c>
    </row>
    <row r="33" spans="1:6" ht="15">
      <c r="A33" s="7" t="s">
        <v>2</v>
      </c>
      <c r="B33" s="27" t="s">
        <v>26</v>
      </c>
      <c r="C33" s="9" t="s">
        <v>1</v>
      </c>
      <c r="D33" s="18">
        <v>60</v>
      </c>
      <c r="E33" s="87">
        <v>0</v>
      </c>
      <c r="F33" s="62">
        <f>D33*E33</f>
        <v>0</v>
      </c>
    </row>
    <row r="34" spans="1:6" ht="15">
      <c r="A34" s="7" t="s">
        <v>3</v>
      </c>
      <c r="B34" s="6" t="s">
        <v>28</v>
      </c>
      <c r="C34" s="9" t="s">
        <v>27</v>
      </c>
      <c r="D34" s="18">
        <v>1</v>
      </c>
      <c r="E34" s="87">
        <v>0</v>
      </c>
      <c r="F34" s="62">
        <f>D34*E34</f>
        <v>0</v>
      </c>
    </row>
    <row r="35" spans="1:6" ht="15">
      <c r="A35" s="14" t="s">
        <v>4</v>
      </c>
      <c r="B35" s="11" t="s">
        <v>29</v>
      </c>
      <c r="C35" s="12" t="s">
        <v>27</v>
      </c>
      <c r="D35" s="19">
        <v>1</v>
      </c>
      <c r="E35" s="88">
        <v>0</v>
      </c>
      <c r="F35" s="63">
        <f>D35*E35</f>
        <v>0</v>
      </c>
    </row>
    <row r="36" spans="1:6" ht="18.75">
      <c r="A36" s="15"/>
      <c r="C36" s="10"/>
      <c r="E36" s="61" t="s">
        <v>45</v>
      </c>
      <c r="F36" s="64">
        <f>SUM(F32:F35)</f>
        <v>0</v>
      </c>
    </row>
    <row r="37" spans="2:4" ht="15">
      <c r="B37" s="7"/>
      <c r="C37" s="6"/>
      <c r="D37" s="18"/>
    </row>
    <row r="38" ht="15.75">
      <c r="A38" s="25" t="s">
        <v>96</v>
      </c>
    </row>
    <row r="39" spans="1:6" ht="15">
      <c r="A39" s="8" t="s">
        <v>22</v>
      </c>
      <c r="B39" s="4" t="s">
        <v>23</v>
      </c>
      <c r="C39" s="4" t="s">
        <v>24</v>
      </c>
      <c r="D39" s="3" t="s">
        <v>25</v>
      </c>
      <c r="E39" s="3" t="s">
        <v>46</v>
      </c>
      <c r="F39" s="3" t="s">
        <v>45</v>
      </c>
    </row>
    <row r="40" spans="1:6" ht="15">
      <c r="A40" s="81"/>
      <c r="B40" s="82"/>
      <c r="C40" s="82"/>
      <c r="D40" s="83"/>
      <c r="E40" s="83"/>
      <c r="F40" s="83"/>
    </row>
    <row r="41" spans="1:6" ht="15">
      <c r="A41" s="81"/>
      <c r="B41" s="82"/>
      <c r="C41" s="82"/>
      <c r="D41" s="83"/>
      <c r="E41" s="83"/>
      <c r="F41" s="83"/>
    </row>
    <row r="42" spans="1:4" ht="15">
      <c r="A42" s="7"/>
      <c r="B42" s="6"/>
      <c r="C42" s="9"/>
      <c r="D42" s="6"/>
    </row>
    <row r="43" ht="15.75">
      <c r="A43" s="25" t="s">
        <v>97</v>
      </c>
    </row>
    <row r="44" spans="1:6" ht="15">
      <c r="A44" s="8" t="s">
        <v>22</v>
      </c>
      <c r="B44" s="4" t="s">
        <v>23</v>
      </c>
      <c r="C44" s="4" t="s">
        <v>24</v>
      </c>
      <c r="D44" s="3" t="s">
        <v>25</v>
      </c>
      <c r="E44" s="3" t="s">
        <v>46</v>
      </c>
      <c r="F44" s="3" t="s">
        <v>45</v>
      </c>
    </row>
    <row r="45" spans="1:6" ht="15">
      <c r="A45" s="7" t="s">
        <v>0</v>
      </c>
      <c r="B45" s="27" t="s">
        <v>107</v>
      </c>
      <c r="C45" s="9" t="s">
        <v>1</v>
      </c>
      <c r="D45" s="18">
        <v>1</v>
      </c>
      <c r="E45" s="87">
        <v>0</v>
      </c>
      <c r="F45" s="62">
        <f>D45*E45</f>
        <v>0</v>
      </c>
    </row>
    <row r="46" spans="1:6" ht="15">
      <c r="A46" s="7" t="s">
        <v>2</v>
      </c>
      <c r="B46" s="6" t="s">
        <v>28</v>
      </c>
      <c r="C46" s="23" t="s">
        <v>27</v>
      </c>
      <c r="D46" s="24">
        <v>1</v>
      </c>
      <c r="E46" s="87">
        <v>0</v>
      </c>
      <c r="F46" s="62">
        <f>D46*E46</f>
        <v>0</v>
      </c>
    </row>
    <row r="47" spans="1:6" ht="15">
      <c r="A47" s="14" t="s">
        <v>3</v>
      </c>
      <c r="B47" s="11" t="s">
        <v>29</v>
      </c>
      <c r="C47" s="12" t="s">
        <v>27</v>
      </c>
      <c r="D47" s="19">
        <v>1</v>
      </c>
      <c r="E47" s="88">
        <v>0</v>
      </c>
      <c r="F47" s="63">
        <f>D47*E47</f>
        <v>0</v>
      </c>
    </row>
    <row r="48" spans="1:6" ht="15">
      <c r="A48" s="7"/>
      <c r="B48" s="6"/>
      <c r="C48" s="9"/>
      <c r="D48" s="6"/>
      <c r="E48" s="61" t="s">
        <v>45</v>
      </c>
      <c r="F48" s="64">
        <f>SUM(F45:F47)</f>
        <v>0</v>
      </c>
    </row>
    <row r="49" spans="1:4" ht="15">
      <c r="A49" s="7"/>
      <c r="B49" s="6"/>
      <c r="C49" s="9"/>
      <c r="D49" s="6"/>
    </row>
    <row r="50" ht="15.75">
      <c r="A50" s="25" t="s">
        <v>98</v>
      </c>
    </row>
    <row r="51" spans="1:6" ht="15">
      <c r="A51" s="8" t="s">
        <v>22</v>
      </c>
      <c r="B51" s="4" t="s">
        <v>23</v>
      </c>
      <c r="C51" s="4" t="s">
        <v>24</v>
      </c>
      <c r="D51" s="3" t="s">
        <v>25</v>
      </c>
      <c r="E51" s="3" t="s">
        <v>46</v>
      </c>
      <c r="F51" s="3" t="s">
        <v>45</v>
      </c>
    </row>
    <row r="52" spans="1:6" ht="15">
      <c r="A52" s="81"/>
      <c r="B52" s="82"/>
      <c r="C52" s="82"/>
      <c r="D52" s="83"/>
      <c r="E52" s="83"/>
      <c r="F52" s="83"/>
    </row>
    <row r="53" spans="1:6" ht="15">
      <c r="A53" s="81"/>
      <c r="B53" s="82"/>
      <c r="C53" s="82"/>
      <c r="D53" s="83"/>
      <c r="E53" s="83"/>
      <c r="F53" s="83"/>
    </row>
    <row r="54" spans="1:6" ht="15">
      <c r="A54" s="81"/>
      <c r="B54" s="82"/>
      <c r="C54" s="82"/>
      <c r="D54" s="83"/>
      <c r="E54" s="83"/>
      <c r="F54" s="83"/>
    </row>
    <row r="55" ht="15.75">
      <c r="A55" s="25" t="s">
        <v>99</v>
      </c>
    </row>
    <row r="56" spans="1:6" ht="15">
      <c r="A56" s="8" t="s">
        <v>22</v>
      </c>
      <c r="B56" s="4" t="s">
        <v>23</v>
      </c>
      <c r="C56" s="4" t="s">
        <v>24</v>
      </c>
      <c r="D56" s="3" t="s">
        <v>25</v>
      </c>
      <c r="E56" s="3" t="s">
        <v>46</v>
      </c>
      <c r="F56" s="3" t="s">
        <v>45</v>
      </c>
    </row>
    <row r="57" spans="1:6" ht="15">
      <c r="A57" s="7" t="s">
        <v>0</v>
      </c>
      <c r="B57" s="27" t="s">
        <v>108</v>
      </c>
      <c r="C57" s="9" t="s">
        <v>1</v>
      </c>
      <c r="D57" s="18">
        <v>1</v>
      </c>
      <c r="E57" s="87">
        <v>0</v>
      </c>
      <c r="F57" s="62">
        <f aca="true" t="shared" si="0" ref="F57:F64">D57*E57</f>
        <v>0</v>
      </c>
    </row>
    <row r="58" spans="1:6" ht="15">
      <c r="A58" s="7" t="s">
        <v>2</v>
      </c>
      <c r="B58" s="6" t="s">
        <v>109</v>
      </c>
      <c r="C58" s="9" t="s">
        <v>27</v>
      </c>
      <c r="D58" s="18">
        <v>1</v>
      </c>
      <c r="E58" s="87">
        <v>0</v>
      </c>
      <c r="F58" s="62">
        <f t="shared" si="0"/>
        <v>0</v>
      </c>
    </row>
    <row r="59" spans="1:6" ht="15">
      <c r="A59" s="7" t="s">
        <v>3</v>
      </c>
      <c r="B59" s="6" t="s">
        <v>110</v>
      </c>
      <c r="C59" s="9" t="s">
        <v>1</v>
      </c>
      <c r="D59" s="18">
        <v>2</v>
      </c>
      <c r="E59" s="87">
        <v>0</v>
      </c>
      <c r="F59" s="62">
        <f t="shared" si="0"/>
        <v>0</v>
      </c>
    </row>
    <row r="60" spans="1:6" ht="15">
      <c r="A60" s="7" t="s">
        <v>4</v>
      </c>
      <c r="B60" s="6" t="s">
        <v>111</v>
      </c>
      <c r="C60" s="9" t="s">
        <v>1</v>
      </c>
      <c r="D60" s="18">
        <v>3</v>
      </c>
      <c r="E60" s="87">
        <v>0</v>
      </c>
      <c r="F60" s="62">
        <f t="shared" si="0"/>
        <v>0</v>
      </c>
    </row>
    <row r="61" spans="1:6" ht="15">
      <c r="A61" s="7" t="s">
        <v>5</v>
      </c>
      <c r="B61" s="6" t="s">
        <v>112</v>
      </c>
      <c r="C61" s="9" t="s">
        <v>89</v>
      </c>
      <c r="D61" s="18">
        <v>10</v>
      </c>
      <c r="E61" s="87">
        <v>0</v>
      </c>
      <c r="F61" s="62">
        <f t="shared" si="0"/>
        <v>0</v>
      </c>
    </row>
    <row r="62" spans="1:6" ht="15">
      <c r="A62" s="7" t="s">
        <v>6</v>
      </c>
      <c r="B62" s="6" t="s">
        <v>113</v>
      </c>
      <c r="C62" s="9" t="s">
        <v>89</v>
      </c>
      <c r="D62" s="18">
        <v>30</v>
      </c>
      <c r="E62" s="87">
        <v>0</v>
      </c>
      <c r="F62" s="62">
        <f t="shared" si="0"/>
        <v>0</v>
      </c>
    </row>
    <row r="63" spans="1:6" ht="15">
      <c r="A63" s="7" t="s">
        <v>7</v>
      </c>
      <c r="B63" s="6" t="s">
        <v>28</v>
      </c>
      <c r="C63" s="9" t="s">
        <v>27</v>
      </c>
      <c r="D63" s="18">
        <v>1</v>
      </c>
      <c r="E63" s="87">
        <v>0</v>
      </c>
      <c r="F63" s="62">
        <f t="shared" si="0"/>
        <v>0</v>
      </c>
    </row>
    <row r="64" spans="1:6" ht="15">
      <c r="A64" s="14" t="s">
        <v>8</v>
      </c>
      <c r="B64" s="11" t="s">
        <v>29</v>
      </c>
      <c r="C64" s="12" t="s">
        <v>27</v>
      </c>
      <c r="D64" s="19">
        <v>1</v>
      </c>
      <c r="E64" s="88">
        <v>0</v>
      </c>
      <c r="F64" s="63">
        <f t="shared" si="0"/>
        <v>0</v>
      </c>
    </row>
    <row r="65" spans="1:6" ht="18.75">
      <c r="A65" s="15"/>
      <c r="C65" s="10"/>
      <c r="E65" s="61" t="s">
        <v>45</v>
      </c>
      <c r="F65" s="64">
        <f>SUM(F57:F64)</f>
        <v>0</v>
      </c>
    </row>
    <row r="66" ht="15.75">
      <c r="A66" s="25" t="s">
        <v>100</v>
      </c>
    </row>
    <row r="67" spans="1:6" ht="15">
      <c r="A67" s="8" t="s">
        <v>22</v>
      </c>
      <c r="B67" s="4" t="s">
        <v>23</v>
      </c>
      <c r="C67" s="4" t="s">
        <v>24</v>
      </c>
      <c r="D67" s="3" t="s">
        <v>25</v>
      </c>
      <c r="E67" s="3" t="s">
        <v>46</v>
      </c>
      <c r="F67" s="3" t="s">
        <v>45</v>
      </c>
    </row>
    <row r="68" spans="1:6" ht="15">
      <c r="A68" s="26" t="s">
        <v>0</v>
      </c>
      <c r="B68" s="27" t="s">
        <v>114</v>
      </c>
      <c r="C68" s="28" t="s">
        <v>55</v>
      </c>
      <c r="D68" s="29">
        <v>820</v>
      </c>
      <c r="E68" s="87">
        <v>0</v>
      </c>
      <c r="F68" s="62">
        <f>D68*E68</f>
        <v>0</v>
      </c>
    </row>
    <row r="69" spans="1:6" ht="15">
      <c r="A69" s="26" t="s">
        <v>2</v>
      </c>
      <c r="B69" s="27" t="s">
        <v>115</v>
      </c>
      <c r="C69" s="9" t="s">
        <v>55</v>
      </c>
      <c r="D69" s="18">
        <v>480</v>
      </c>
      <c r="E69" s="87">
        <v>0</v>
      </c>
      <c r="F69" s="62">
        <f>D69*E69</f>
        <v>0</v>
      </c>
    </row>
    <row r="70" spans="1:6" ht="15">
      <c r="A70" s="26" t="s">
        <v>3</v>
      </c>
      <c r="B70" s="6" t="s">
        <v>116</v>
      </c>
      <c r="C70" s="9" t="s">
        <v>117</v>
      </c>
      <c r="D70" s="18">
        <v>19</v>
      </c>
      <c r="E70" s="87">
        <v>0</v>
      </c>
      <c r="F70" s="62">
        <f>D70*E70</f>
        <v>0</v>
      </c>
    </row>
    <row r="71" spans="1:6" ht="15">
      <c r="A71" s="26" t="s">
        <v>4</v>
      </c>
      <c r="B71" s="6" t="s">
        <v>28</v>
      </c>
      <c r="C71" s="9" t="s">
        <v>27</v>
      </c>
      <c r="D71" s="18">
        <v>1</v>
      </c>
      <c r="E71" s="87">
        <v>0</v>
      </c>
      <c r="F71" s="62">
        <f>D71*E71</f>
        <v>0</v>
      </c>
    </row>
    <row r="72" spans="1:6" ht="15">
      <c r="A72" s="14" t="s">
        <v>5</v>
      </c>
      <c r="B72" s="11" t="s">
        <v>29</v>
      </c>
      <c r="C72" s="12" t="s">
        <v>27</v>
      </c>
      <c r="D72" s="19">
        <v>1</v>
      </c>
      <c r="E72" s="88">
        <v>0</v>
      </c>
      <c r="F72" s="63">
        <f>D72*E72</f>
        <v>0</v>
      </c>
    </row>
    <row r="73" spans="5:6" ht="14.25">
      <c r="E73" s="61" t="s">
        <v>45</v>
      </c>
      <c r="F73" s="64">
        <f>SUM(F68:F72)</f>
        <v>0</v>
      </c>
    </row>
    <row r="74" ht="15.75">
      <c r="A74" s="25" t="s">
        <v>101</v>
      </c>
    </row>
    <row r="75" spans="1:6" ht="15">
      <c r="A75" s="8" t="s">
        <v>22</v>
      </c>
      <c r="B75" s="4" t="s">
        <v>23</v>
      </c>
      <c r="C75" s="4" t="s">
        <v>24</v>
      </c>
      <c r="D75" s="3" t="s">
        <v>25</v>
      </c>
      <c r="E75" s="3" t="s">
        <v>46</v>
      </c>
      <c r="F75" s="3" t="s">
        <v>45</v>
      </c>
    </row>
    <row r="76" spans="1:6" ht="15">
      <c r="A76" s="26" t="s">
        <v>0</v>
      </c>
      <c r="B76" s="27" t="s">
        <v>90</v>
      </c>
      <c r="C76" s="28" t="s">
        <v>1</v>
      </c>
      <c r="D76" s="29">
        <v>2</v>
      </c>
      <c r="E76" s="87">
        <v>0</v>
      </c>
      <c r="F76" s="62">
        <f>D76*E76</f>
        <v>0</v>
      </c>
    </row>
    <row r="77" spans="1:6" ht="15">
      <c r="A77" s="7" t="s">
        <v>2</v>
      </c>
      <c r="B77" s="27" t="s">
        <v>26</v>
      </c>
      <c r="C77" s="9" t="s">
        <v>1</v>
      </c>
      <c r="D77" s="18">
        <v>52</v>
      </c>
      <c r="E77" s="87">
        <v>0</v>
      </c>
      <c r="F77" s="62">
        <f>D77*E77</f>
        <v>0</v>
      </c>
    </row>
    <row r="78" spans="1:6" ht="15">
      <c r="A78" s="7" t="s">
        <v>4</v>
      </c>
      <c r="B78" s="6" t="s">
        <v>124</v>
      </c>
      <c r="C78" s="9" t="s">
        <v>1</v>
      </c>
      <c r="D78" s="18">
        <v>7</v>
      </c>
      <c r="E78" s="87">
        <v>0</v>
      </c>
      <c r="F78" s="62">
        <f>D78*E78</f>
        <v>0</v>
      </c>
    </row>
    <row r="79" spans="1:6" ht="15">
      <c r="A79" s="7" t="s">
        <v>5</v>
      </c>
      <c r="B79" s="6" t="s">
        <v>28</v>
      </c>
      <c r="C79" s="9" t="s">
        <v>27</v>
      </c>
      <c r="D79" s="18">
        <v>1</v>
      </c>
      <c r="E79" s="87">
        <v>0</v>
      </c>
      <c r="F79" s="62">
        <f>D79*E79</f>
        <v>0</v>
      </c>
    </row>
    <row r="80" spans="1:6" ht="15">
      <c r="A80" s="14" t="s">
        <v>6</v>
      </c>
      <c r="B80" s="11" t="s">
        <v>29</v>
      </c>
      <c r="C80" s="12" t="s">
        <v>27</v>
      </c>
      <c r="D80" s="19">
        <v>1</v>
      </c>
      <c r="E80" s="88">
        <v>0</v>
      </c>
      <c r="F80" s="63">
        <f>D80*E80</f>
        <v>0</v>
      </c>
    </row>
    <row r="81" spans="5:6" ht="14.25">
      <c r="E81" s="61" t="s">
        <v>45</v>
      </c>
      <c r="F81" s="64">
        <f>SUM(F76:F80)</f>
        <v>0</v>
      </c>
    </row>
    <row r="82" ht="15.75">
      <c r="A82" s="25" t="s">
        <v>102</v>
      </c>
    </row>
    <row r="83" spans="1:6" ht="15">
      <c r="A83" s="8" t="s">
        <v>22</v>
      </c>
      <c r="B83" s="4" t="s">
        <v>47</v>
      </c>
      <c r="C83" s="4" t="s">
        <v>24</v>
      </c>
      <c r="D83" s="3" t="s">
        <v>25</v>
      </c>
      <c r="E83" s="3" t="s">
        <v>46</v>
      </c>
      <c r="F83" s="3" t="s">
        <v>45</v>
      </c>
    </row>
    <row r="84" spans="1:6" ht="15">
      <c r="A84" s="14" t="s">
        <v>0</v>
      </c>
      <c r="B84" s="11" t="s">
        <v>29</v>
      </c>
      <c r="C84" s="12" t="s">
        <v>27</v>
      </c>
      <c r="D84" s="19">
        <v>1</v>
      </c>
      <c r="E84" s="88">
        <v>0</v>
      </c>
      <c r="F84" s="63">
        <f>D84*E84</f>
        <v>0</v>
      </c>
    </row>
    <row r="85" spans="1:6" ht="18.75">
      <c r="A85" s="15"/>
      <c r="C85" s="10"/>
      <c r="E85" s="61" t="s">
        <v>45</v>
      </c>
      <c r="F85" s="64">
        <f>SUM(F84:F84)</f>
        <v>0</v>
      </c>
    </row>
    <row r="86" ht="15.75">
      <c r="A86" s="25" t="s">
        <v>103</v>
      </c>
    </row>
    <row r="87" spans="1:6" ht="15">
      <c r="A87" s="8" t="s">
        <v>22</v>
      </c>
      <c r="B87" s="4" t="s">
        <v>23</v>
      </c>
      <c r="C87" s="4" t="s">
        <v>24</v>
      </c>
      <c r="D87" s="3" t="s">
        <v>25</v>
      </c>
      <c r="E87" s="3" t="s">
        <v>46</v>
      </c>
      <c r="F87" s="3" t="s">
        <v>45</v>
      </c>
    </row>
    <row r="88" spans="1:6" ht="15">
      <c r="A88" s="7" t="s">
        <v>0</v>
      </c>
      <c r="B88" s="6" t="s">
        <v>52</v>
      </c>
      <c r="C88" s="9" t="s">
        <v>27</v>
      </c>
      <c r="D88" s="18">
        <v>1</v>
      </c>
      <c r="E88" s="87">
        <v>0</v>
      </c>
      <c r="F88" s="62">
        <f>D88*E88</f>
        <v>0</v>
      </c>
    </row>
    <row r="89" spans="1:6" ht="15">
      <c r="A89" s="7" t="s">
        <v>2</v>
      </c>
      <c r="B89" s="6" t="s">
        <v>53</v>
      </c>
      <c r="C89" s="9" t="s">
        <v>27</v>
      </c>
      <c r="D89" s="18">
        <v>1</v>
      </c>
      <c r="E89" s="87">
        <v>0</v>
      </c>
      <c r="F89" s="62">
        <f>D89*E89</f>
        <v>0</v>
      </c>
    </row>
    <row r="90" spans="1:6" ht="15">
      <c r="A90" s="7" t="s">
        <v>3</v>
      </c>
      <c r="B90" s="6" t="s">
        <v>54</v>
      </c>
      <c r="C90" s="9" t="s">
        <v>1</v>
      </c>
      <c r="D90" s="18">
        <v>1</v>
      </c>
      <c r="E90" s="87">
        <v>0</v>
      </c>
      <c r="F90" s="62">
        <f>D90*E90</f>
        <v>0</v>
      </c>
    </row>
    <row r="91" spans="1:6" ht="15">
      <c r="A91" s="14" t="s">
        <v>4</v>
      </c>
      <c r="B91" s="11" t="s">
        <v>29</v>
      </c>
      <c r="C91" s="12" t="s">
        <v>27</v>
      </c>
      <c r="D91" s="19">
        <v>1</v>
      </c>
      <c r="E91" s="88">
        <v>0</v>
      </c>
      <c r="F91" s="63">
        <f>D91*E91</f>
        <v>0</v>
      </c>
    </row>
    <row r="92" spans="1:6" ht="18.75">
      <c r="A92" s="15"/>
      <c r="C92" s="10"/>
      <c r="E92" s="61" t="s">
        <v>45</v>
      </c>
      <c r="F92" s="64">
        <f>SUM(F88:F91)</f>
        <v>0</v>
      </c>
    </row>
    <row r="93" ht="15.75">
      <c r="A93" s="25" t="s">
        <v>104</v>
      </c>
    </row>
    <row r="94" spans="1:6" ht="15">
      <c r="A94" s="8" t="s">
        <v>22</v>
      </c>
      <c r="B94" s="4" t="s">
        <v>23</v>
      </c>
      <c r="C94" s="4" t="s">
        <v>24</v>
      </c>
      <c r="D94" s="3" t="s">
        <v>25</v>
      </c>
      <c r="E94" s="3" t="s">
        <v>46</v>
      </c>
      <c r="F94" s="3" t="s">
        <v>45</v>
      </c>
    </row>
    <row r="95" spans="1:6" ht="15">
      <c r="A95" s="7" t="s">
        <v>0</v>
      </c>
      <c r="B95" s="6" t="s">
        <v>91</v>
      </c>
      <c r="C95" s="9" t="s">
        <v>55</v>
      </c>
      <c r="D95" s="18">
        <v>10</v>
      </c>
      <c r="E95" s="87">
        <v>0</v>
      </c>
      <c r="F95" s="62">
        <f>D95*E95</f>
        <v>0</v>
      </c>
    </row>
    <row r="96" spans="1:6" ht="15">
      <c r="A96" s="7" t="s">
        <v>2</v>
      </c>
      <c r="B96" s="6" t="s">
        <v>56</v>
      </c>
      <c r="C96" s="9" t="s">
        <v>55</v>
      </c>
      <c r="D96" s="18">
        <v>1</v>
      </c>
      <c r="E96" s="87">
        <v>0</v>
      </c>
      <c r="F96" s="62">
        <f>D96*E96</f>
        <v>0</v>
      </c>
    </row>
    <row r="97" spans="1:6" ht="15">
      <c r="A97" s="14" t="s">
        <v>3</v>
      </c>
      <c r="B97" s="11" t="s">
        <v>29</v>
      </c>
      <c r="C97" s="12" t="s">
        <v>27</v>
      </c>
      <c r="D97" s="19">
        <v>1</v>
      </c>
      <c r="E97" s="88">
        <v>0</v>
      </c>
      <c r="F97" s="63">
        <f>D97*E97</f>
        <v>0</v>
      </c>
    </row>
    <row r="98" spans="1:6" ht="18.75">
      <c r="A98" s="15"/>
      <c r="C98" s="10"/>
      <c r="E98" s="61" t="s">
        <v>45</v>
      </c>
      <c r="F98" s="64">
        <f>SUM(F95:F97)</f>
        <v>0</v>
      </c>
    </row>
    <row r="99" ht="15.75">
      <c r="A99" s="25" t="s">
        <v>105</v>
      </c>
    </row>
    <row r="100" spans="1:6" ht="15">
      <c r="A100" s="8" t="s">
        <v>22</v>
      </c>
      <c r="B100" s="4" t="s">
        <v>23</v>
      </c>
      <c r="C100" s="4" t="s">
        <v>24</v>
      </c>
      <c r="D100" s="3" t="s">
        <v>25</v>
      </c>
      <c r="E100" s="3" t="s">
        <v>46</v>
      </c>
      <c r="F100" s="3" t="s">
        <v>45</v>
      </c>
    </row>
    <row r="101" spans="1:6" ht="15">
      <c r="A101" s="7" t="s">
        <v>0</v>
      </c>
      <c r="B101" s="6" t="s">
        <v>118</v>
      </c>
      <c r="C101" s="9" t="s">
        <v>27</v>
      </c>
      <c r="D101" s="18">
        <v>1</v>
      </c>
      <c r="E101" s="87">
        <v>0</v>
      </c>
      <c r="F101" s="62">
        <f>D101*E101</f>
        <v>0</v>
      </c>
    </row>
    <row r="102" spans="1:6" ht="15">
      <c r="A102" s="7" t="s">
        <v>2</v>
      </c>
      <c r="B102" s="6" t="s">
        <v>119</v>
      </c>
      <c r="C102" s="9" t="s">
        <v>27</v>
      </c>
      <c r="D102" s="18">
        <v>1</v>
      </c>
      <c r="E102" s="87">
        <v>0</v>
      </c>
      <c r="F102" s="62">
        <f>D102*E102</f>
        <v>0</v>
      </c>
    </row>
    <row r="103" spans="1:6" ht="15">
      <c r="A103" s="7" t="s">
        <v>3</v>
      </c>
      <c r="B103" s="6" t="s">
        <v>120</v>
      </c>
      <c r="C103" s="9" t="s">
        <v>27</v>
      </c>
      <c r="D103" s="18">
        <v>1</v>
      </c>
      <c r="E103" s="87">
        <v>0</v>
      </c>
      <c r="F103" s="62">
        <f>D103*E103</f>
        <v>0</v>
      </c>
    </row>
    <row r="104" spans="1:6" ht="15">
      <c r="A104" s="14" t="s">
        <v>4</v>
      </c>
      <c r="B104" s="11" t="s">
        <v>121</v>
      </c>
      <c r="C104" s="12" t="s">
        <v>27</v>
      </c>
      <c r="D104" s="19">
        <v>1</v>
      </c>
      <c r="E104" s="88">
        <v>0</v>
      </c>
      <c r="F104" s="63">
        <f>D104*E104</f>
        <v>0</v>
      </c>
    </row>
    <row r="105" spans="1:6" ht="18.75">
      <c r="A105" s="15"/>
      <c r="C105" s="10"/>
      <c r="E105" s="61" t="s">
        <v>45</v>
      </c>
      <c r="F105" s="64">
        <f>SUM(F101:F104)</f>
        <v>0</v>
      </c>
    </row>
    <row r="106" ht="15.75">
      <c r="A106" s="25" t="s">
        <v>106</v>
      </c>
    </row>
    <row r="107" spans="1:6" ht="15">
      <c r="A107" s="8" t="s">
        <v>22</v>
      </c>
      <c r="B107" s="4" t="s">
        <v>23</v>
      </c>
      <c r="C107" s="4" t="s">
        <v>24</v>
      </c>
      <c r="D107" s="3" t="s">
        <v>25</v>
      </c>
      <c r="E107" s="3" t="s">
        <v>46</v>
      </c>
      <c r="F107" s="3" t="s">
        <v>45</v>
      </c>
    </row>
    <row r="108" spans="1:6" ht="15">
      <c r="A108" s="7" t="s">
        <v>0</v>
      </c>
      <c r="B108" s="6" t="s">
        <v>122</v>
      </c>
      <c r="C108" s="9" t="s">
        <v>89</v>
      </c>
      <c r="D108" s="18">
        <v>10</v>
      </c>
      <c r="E108" s="87">
        <v>0</v>
      </c>
      <c r="F108" s="62">
        <f>D108*E108</f>
        <v>0</v>
      </c>
    </row>
    <row r="109" spans="1:6" ht="15">
      <c r="A109" s="7" t="s">
        <v>2</v>
      </c>
      <c r="B109" s="6" t="s">
        <v>123</v>
      </c>
      <c r="C109" s="9" t="s">
        <v>27</v>
      </c>
      <c r="D109" s="18">
        <v>1</v>
      </c>
      <c r="E109" s="87">
        <v>0</v>
      </c>
      <c r="F109" s="62">
        <f>D109*E109</f>
        <v>0</v>
      </c>
    </row>
    <row r="110" spans="1:6" ht="15">
      <c r="A110" s="14" t="s">
        <v>3</v>
      </c>
      <c r="B110" s="11" t="s">
        <v>29</v>
      </c>
      <c r="C110" s="12" t="s">
        <v>27</v>
      </c>
      <c r="D110" s="19">
        <v>1</v>
      </c>
      <c r="E110" s="88">
        <v>0</v>
      </c>
      <c r="F110" s="63">
        <f>D110*E110</f>
        <v>0</v>
      </c>
    </row>
    <row r="111" spans="1:6" ht="18.75">
      <c r="A111" s="15"/>
      <c r="C111" s="10"/>
      <c r="E111" s="61" t="s">
        <v>45</v>
      </c>
      <c r="F111" s="64">
        <f>SUM(F108:F110)</f>
        <v>0</v>
      </c>
    </row>
  </sheetData>
  <sheetProtection password="CC4E" sheet="1" objects="1" formatCells="0" formatColumns="0" selectLockedCells="1"/>
  <mergeCells count="1">
    <mergeCell ref="A2:D2"/>
  </mergeCells>
  <printOptions/>
  <pageMargins left="0.8661417322834646" right="0.6299212598425197" top="0.7086614173228347" bottom="0.984251968503937" header="0.5118110236220472" footer="0.5118110236220472"/>
  <pageSetup fitToHeight="2" horizontalDpi="600" verticalDpi="600" orientation="portrait" paperSize="9" scale="77" r:id="rId1"/>
  <rowBreaks count="1" manualBreakCount="1"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JMV Křenovice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Večeřa</dc:creator>
  <cp:keywords/>
  <dc:description/>
  <cp:lastModifiedBy>Píšová Kateřina</cp:lastModifiedBy>
  <cp:lastPrinted>2017-05-12T11:00:00Z</cp:lastPrinted>
  <dcterms:created xsi:type="dcterms:W3CDTF">2001-02-23T16:00:57Z</dcterms:created>
  <dcterms:modified xsi:type="dcterms:W3CDTF">2017-06-07T07:38:41Z</dcterms:modified>
  <cp:category/>
  <cp:version/>
  <cp:contentType/>
  <cp:contentStatus/>
</cp:coreProperties>
</file>